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ота\сайты школ\26\"/>
    </mc:Choice>
  </mc:AlternateContent>
  <xr:revisionPtr revIDLastSave="0" documentId="13_ncr:1_{B157F7FD-6EE4-408D-85AF-14CD09BCBDB8}" xr6:coauthVersionLast="47" xr6:coauthVersionMax="47" xr10:uidLastSave="{00000000-0000-0000-0000-000000000000}"/>
  <bookViews>
    <workbookView xWindow="-289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1" i="1"/>
  <c r="L80" i="1"/>
  <c r="L70" i="1"/>
  <c r="L61" i="1"/>
  <c r="L62" i="1" s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76" i="1"/>
  <c r="G176" i="1"/>
  <c r="H157" i="1"/>
  <c r="J157" i="1"/>
  <c r="G138" i="1"/>
  <c r="J138" i="1"/>
  <c r="I138" i="1"/>
  <c r="J119" i="1"/>
  <c r="H100" i="1"/>
  <c r="J100" i="1"/>
  <c r="I100" i="1"/>
  <c r="L196" i="1"/>
  <c r="H62" i="1"/>
  <c r="F43" i="1"/>
  <c r="H43" i="1"/>
  <c r="I43" i="1"/>
  <c r="J43" i="1"/>
  <c r="F119" i="1"/>
  <c r="F138" i="1"/>
  <c r="F157" i="1"/>
  <c r="F176" i="1"/>
  <c r="F195" i="1"/>
  <c r="I24" i="1"/>
  <c r="F24" i="1"/>
  <c r="J24" i="1"/>
  <c r="H24" i="1"/>
  <c r="H196" i="1" s="1"/>
  <c r="G24" i="1"/>
  <c r="G196" i="1" s="1"/>
  <c r="F196" i="1" l="1"/>
  <c r="J196" i="1"/>
  <c r="I196" i="1"/>
</calcChain>
</file>

<file path=xl/sharedStrings.xml><?xml version="1.0" encoding="utf-8"?>
<sst xmlns="http://schemas.openxmlformats.org/spreadsheetml/2006/main" count="284" uniqueCount="101">
  <si>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</si>
  <si>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</si>
  <si>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</si>
  <si>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</si>
  <si>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</si>
  <si>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</si>
  <si>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</si>
  <si>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</si>
  <si>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</si>
  <si>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</si>
  <si>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</si>
  <si>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</si>
  <si>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</si>
  <si>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</si>
  <si>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</si>
  <si>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</si>
  <si>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</si>
  <si>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</si>
  <si>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</si>
  <si>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</si>
  <si>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</si>
  <si>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</si>
  <si>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</si>
  <si>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</si>
  <si>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</si>
  <si>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</si>
  <si>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</si>
  <si>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</si>
  <si>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</si>
  <si>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</si>
  <si>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</si>
  <si>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</si>
  <si>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</si>
  <si>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</si>
  <si>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</si>
  <si>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</si>
  <si>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</si>
  <si>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</si>
  <si>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</si>
  <si>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Школа №26 п. Пионерский</t>
  </si>
  <si>
    <t>Директор</t>
  </si>
  <si>
    <t>Рукосуева О.Г.</t>
  </si>
  <si>
    <t>Салат витаминный</t>
  </si>
  <si>
    <t>50.13</t>
  </si>
  <si>
    <t>Щи из свежей капусты с картофелем со сметаной</t>
  </si>
  <si>
    <t>88.15</t>
  </si>
  <si>
    <t>Голубцы ленивые</t>
  </si>
  <si>
    <t>372.13</t>
  </si>
  <si>
    <t>Картофель отварной</t>
  </si>
  <si>
    <t>426.13</t>
  </si>
  <si>
    <t>Хлеб пшеничный</t>
  </si>
  <si>
    <t>Хлеб ржаной</t>
  </si>
  <si>
    <t>Компот из кураги</t>
  </si>
  <si>
    <t>348.15</t>
  </si>
  <si>
    <t>сладкое</t>
  </si>
  <si>
    <t>Салат из свежих помидоров с луком</t>
  </si>
  <si>
    <t>14.10</t>
  </si>
  <si>
    <t>Суп с макаронными изделиями и картофелем</t>
  </si>
  <si>
    <t>Рыба запечённая с карт офелем по-русски</t>
  </si>
  <si>
    <t>340.13</t>
  </si>
  <si>
    <t>Яблоко</t>
  </si>
  <si>
    <t>Напиток  из плодов шиповника</t>
  </si>
  <si>
    <t>Салат из свежих огурцов</t>
  </si>
  <si>
    <t>борщ с капустой и картофелем со сметаной</t>
  </si>
  <si>
    <t>жаркое по-домашнему из мясных консерв"говядина тушеная"</t>
  </si>
  <si>
    <t>хлеб пшеничный</t>
  </si>
  <si>
    <t>хлеб ржаной</t>
  </si>
  <si>
    <t>сок яблочный</t>
  </si>
  <si>
    <t>банан</t>
  </si>
  <si>
    <t>Помидор свежий</t>
  </si>
  <si>
    <t>Суп картофельный с бобовыми (фасолью)</t>
  </si>
  <si>
    <t>Шницель мясной с маслом сливочным</t>
  </si>
  <si>
    <t>Макаронные изделия отварные</t>
  </si>
  <si>
    <t>Компот из смеси сухо-фруктов</t>
  </si>
  <si>
    <t>апельсин</t>
  </si>
  <si>
    <t>Салат зелёный с яйцом</t>
  </si>
  <si>
    <t>Суп лапша домашняя</t>
  </si>
  <si>
    <t>Печень тушённая в соусе</t>
  </si>
  <si>
    <t>261/333,15</t>
  </si>
  <si>
    <t>Каша гречневая рассыпчатая</t>
  </si>
  <si>
    <t>Компот из чернослива</t>
  </si>
  <si>
    <t>Суп картофельный с бобовыми (горох)</t>
  </si>
  <si>
    <t>Котлеты рубленные из птицы с маслом сливочным</t>
  </si>
  <si>
    <t>Сложный гарнир ( картофельное пюре, капуста тушённая)</t>
  </si>
  <si>
    <t>Сок персиковый</t>
  </si>
  <si>
    <t>Борщ с капустой и картофелем со сметаной</t>
  </si>
  <si>
    <t>Рыба тушённая в томате с овощями ( минтай)</t>
  </si>
  <si>
    <t>Рис отварной</t>
  </si>
  <si>
    <t>компот из изюма</t>
  </si>
  <si>
    <t>Салат из свежих помидор и яблок</t>
  </si>
  <si>
    <t>Суп картофельный с мясными фрикадельками</t>
  </si>
  <si>
    <t>Рагу из птицы</t>
  </si>
  <si>
    <t>Сок яблочный</t>
  </si>
  <si>
    <t>Суп из овощей</t>
  </si>
  <si>
    <t>Гуляш из говядины</t>
  </si>
  <si>
    <t>Макароные изделия отварные</t>
  </si>
  <si>
    <t>Апельсин</t>
  </si>
  <si>
    <t>Компот из свежих плодов</t>
  </si>
  <si>
    <t>Огупец свежий</t>
  </si>
  <si>
    <t>Рассольник ленинградский с мясом и сметаной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</si>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</sst>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7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6" fontId="11" fillId="2" borderId="4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2" fontId="11" fillId="2" borderId="5" xfId="1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BA1EE61-D014-4BF2-A585-71D9C10A5A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92" sqref="D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42</v>
      </c>
      <c r="F14" s="58">
        <v>60</v>
      </c>
      <c r="G14" s="58">
        <v>0.84</v>
      </c>
      <c r="H14" s="58">
        <v>1</v>
      </c>
      <c r="I14" s="59">
        <v>6</v>
      </c>
      <c r="J14" s="58">
        <v>46</v>
      </c>
      <c r="K14" s="60" t="s">
        <v>43</v>
      </c>
      <c r="L14" s="61">
        <v>7.52</v>
      </c>
    </row>
    <row r="15" spans="1:12" ht="15" x14ac:dyDescent="0.25">
      <c r="A15" s="23"/>
      <c r="B15" s="15"/>
      <c r="C15" s="11"/>
      <c r="D15" s="7" t="s">
        <v>27</v>
      </c>
      <c r="E15" s="62" t="s">
        <v>44</v>
      </c>
      <c r="F15" s="63">
        <v>210</v>
      </c>
      <c r="G15" s="63">
        <v>2</v>
      </c>
      <c r="H15" s="63">
        <v>11</v>
      </c>
      <c r="I15" s="64">
        <v>8</v>
      </c>
      <c r="J15" s="63">
        <v>121.44</v>
      </c>
      <c r="K15" s="65" t="s">
        <v>45</v>
      </c>
      <c r="L15" s="66">
        <v>10.88</v>
      </c>
    </row>
    <row r="16" spans="1:12" ht="15" x14ac:dyDescent="0.25">
      <c r="A16" s="23"/>
      <c r="B16" s="15"/>
      <c r="C16" s="11"/>
      <c r="D16" s="7" t="s">
        <v>28</v>
      </c>
      <c r="E16" s="62" t="s">
        <v>46</v>
      </c>
      <c r="F16" s="63">
        <v>90</v>
      </c>
      <c r="G16" s="63">
        <v>8</v>
      </c>
      <c r="H16" s="63">
        <v>8</v>
      </c>
      <c r="I16" s="64">
        <v>15</v>
      </c>
      <c r="J16" s="63">
        <v>129</v>
      </c>
      <c r="K16" s="65" t="s">
        <v>47</v>
      </c>
      <c r="L16" s="66">
        <v>35.33</v>
      </c>
    </row>
    <row r="17" spans="1:12" ht="15" x14ac:dyDescent="0.25">
      <c r="A17" s="23"/>
      <c r="B17" s="15"/>
      <c r="C17" s="11"/>
      <c r="D17" s="7" t="s">
        <v>29</v>
      </c>
      <c r="E17" s="62" t="s">
        <v>48</v>
      </c>
      <c r="F17" s="63">
        <v>150</v>
      </c>
      <c r="G17" s="63">
        <v>3</v>
      </c>
      <c r="H17" s="63">
        <v>3</v>
      </c>
      <c r="I17" s="64">
        <v>19</v>
      </c>
      <c r="J17" s="63">
        <v>153</v>
      </c>
      <c r="K17" s="65" t="s">
        <v>49</v>
      </c>
      <c r="L17" s="66">
        <v>18.03</v>
      </c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65"/>
      <c r="L18" s="43"/>
    </row>
    <row r="19" spans="1:12" ht="15" x14ac:dyDescent="0.25">
      <c r="A19" s="23"/>
      <c r="B19" s="15"/>
      <c r="C19" s="11"/>
      <c r="D19" s="7" t="s">
        <v>31</v>
      </c>
      <c r="E19" s="62" t="s">
        <v>50</v>
      </c>
      <c r="F19" s="63">
        <v>45</v>
      </c>
      <c r="G19" s="63">
        <v>4</v>
      </c>
      <c r="H19" s="63">
        <v>1</v>
      </c>
      <c r="I19" s="64">
        <v>22</v>
      </c>
      <c r="J19" s="63">
        <v>105</v>
      </c>
      <c r="K19" s="44"/>
      <c r="L19" s="66">
        <v>4.68</v>
      </c>
    </row>
    <row r="20" spans="1:12" ht="15" x14ac:dyDescent="0.25">
      <c r="A20" s="23"/>
      <c r="B20" s="15"/>
      <c r="C20" s="11"/>
      <c r="D20" s="7" t="s">
        <v>32</v>
      </c>
      <c r="E20" s="62" t="s">
        <v>51</v>
      </c>
      <c r="F20" s="63">
        <v>25</v>
      </c>
      <c r="G20" s="63">
        <v>2</v>
      </c>
      <c r="H20" s="63">
        <v>0</v>
      </c>
      <c r="I20" s="64">
        <v>8</v>
      </c>
      <c r="J20" s="63">
        <v>43</v>
      </c>
      <c r="K20" s="44"/>
      <c r="L20" s="66">
        <v>3.1</v>
      </c>
    </row>
    <row r="21" spans="1:12" ht="15" x14ac:dyDescent="0.25">
      <c r="A21" s="23"/>
      <c r="B21" s="15"/>
      <c r="C21" s="11"/>
      <c r="D21" s="6" t="s">
        <v>54</v>
      </c>
      <c r="E21" s="62" t="s">
        <v>52</v>
      </c>
      <c r="F21" s="43">
        <v>200</v>
      </c>
      <c r="G21" s="63">
        <v>0.78</v>
      </c>
      <c r="H21" s="63">
        <v>0</v>
      </c>
      <c r="I21" s="64">
        <v>28</v>
      </c>
      <c r="J21" s="43">
        <v>115</v>
      </c>
      <c r="K21" s="44" t="s">
        <v>53</v>
      </c>
      <c r="L21" s="43">
        <v>9.9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20.62</v>
      </c>
      <c r="H23" s="19">
        <f t="shared" si="2"/>
        <v>24</v>
      </c>
      <c r="I23" s="19">
        <f t="shared" si="2"/>
        <v>106</v>
      </c>
      <c r="J23" s="19">
        <f t="shared" si="2"/>
        <v>712.44</v>
      </c>
      <c r="K23" s="25"/>
      <c r="L23" s="19">
        <f t="shared" ref="L23" si="3">SUM(L14:L22)</f>
        <v>89.44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780</v>
      </c>
      <c r="G24" s="32">
        <f t="shared" ref="G24:J24" si="4">G13+G23</f>
        <v>20.62</v>
      </c>
      <c r="H24" s="32">
        <f t="shared" si="4"/>
        <v>24</v>
      </c>
      <c r="I24" s="32">
        <f t="shared" si="4"/>
        <v>106</v>
      </c>
      <c r="J24" s="32">
        <f t="shared" si="4"/>
        <v>712.44</v>
      </c>
      <c r="K24" s="32"/>
      <c r="L24" s="32">
        <f t="shared" ref="L24" si="5">L13+L23</f>
        <v>89.44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55</v>
      </c>
      <c r="F33" s="58">
        <v>100</v>
      </c>
      <c r="G33" s="58">
        <v>1</v>
      </c>
      <c r="H33" s="58">
        <v>6</v>
      </c>
      <c r="I33" s="59">
        <v>5</v>
      </c>
      <c r="J33" s="58">
        <v>79.099999999999994</v>
      </c>
      <c r="K33" s="67" t="s">
        <v>56</v>
      </c>
      <c r="L33" s="61">
        <v>40.97</v>
      </c>
    </row>
    <row r="34" spans="1:12" ht="15" x14ac:dyDescent="0.25">
      <c r="A34" s="14"/>
      <c r="B34" s="15"/>
      <c r="C34" s="11"/>
      <c r="D34" s="7" t="s">
        <v>27</v>
      </c>
      <c r="E34" s="62" t="s">
        <v>57</v>
      </c>
      <c r="F34" s="63">
        <v>250</v>
      </c>
      <c r="G34" s="63">
        <v>3</v>
      </c>
      <c r="H34" s="63">
        <v>5</v>
      </c>
      <c r="I34" s="64">
        <v>22</v>
      </c>
      <c r="J34" s="63">
        <v>109</v>
      </c>
      <c r="K34" s="65">
        <v>112.15</v>
      </c>
      <c r="L34" s="66">
        <v>7.24</v>
      </c>
    </row>
    <row r="35" spans="1:12" ht="15" x14ac:dyDescent="0.25">
      <c r="A35" s="14"/>
      <c r="B35" s="15"/>
      <c r="C35" s="11"/>
      <c r="D35" s="7" t="s">
        <v>28</v>
      </c>
      <c r="E35" s="62" t="s">
        <v>58</v>
      </c>
      <c r="F35" s="63">
        <v>200</v>
      </c>
      <c r="G35" s="63">
        <v>13</v>
      </c>
      <c r="H35" s="63">
        <v>7</v>
      </c>
      <c r="I35" s="64">
        <v>19</v>
      </c>
      <c r="J35" s="63">
        <v>196</v>
      </c>
      <c r="K35" s="65" t="s">
        <v>59</v>
      </c>
      <c r="L35" s="66">
        <v>56.37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62" t="s">
        <v>50</v>
      </c>
      <c r="F38" s="63">
        <v>60</v>
      </c>
      <c r="G38" s="63">
        <v>4</v>
      </c>
      <c r="H38" s="63">
        <v>1</v>
      </c>
      <c r="I38" s="64">
        <v>28.97</v>
      </c>
      <c r="J38" s="63">
        <v>140.28</v>
      </c>
      <c r="K38" s="44"/>
      <c r="L38" s="66">
        <v>6.24</v>
      </c>
    </row>
    <row r="39" spans="1:12" ht="15" x14ac:dyDescent="0.25">
      <c r="A39" s="14"/>
      <c r="B39" s="15"/>
      <c r="C39" s="11"/>
      <c r="D39" s="7" t="s">
        <v>32</v>
      </c>
      <c r="E39" s="62" t="s">
        <v>51</v>
      </c>
      <c r="F39" s="63">
        <v>25</v>
      </c>
      <c r="G39" s="63">
        <v>2</v>
      </c>
      <c r="H39" s="63">
        <v>0</v>
      </c>
      <c r="I39" s="64">
        <v>8</v>
      </c>
      <c r="J39" s="63">
        <v>43</v>
      </c>
      <c r="K39" s="44"/>
      <c r="L39" s="66">
        <v>3.1</v>
      </c>
    </row>
    <row r="40" spans="1:12" ht="15" x14ac:dyDescent="0.25">
      <c r="A40" s="14"/>
      <c r="B40" s="15"/>
      <c r="C40" s="11"/>
      <c r="D40" s="6" t="s">
        <v>24</v>
      </c>
      <c r="E40" s="68" t="s">
        <v>60</v>
      </c>
      <c r="F40" s="69">
        <v>100</v>
      </c>
      <c r="G40" s="69">
        <v>0</v>
      </c>
      <c r="H40" s="69">
        <v>0</v>
      </c>
      <c r="I40" s="70">
        <v>11</v>
      </c>
      <c r="J40" s="69">
        <v>50</v>
      </c>
      <c r="K40" s="44"/>
      <c r="L40" s="71">
        <v>21</v>
      </c>
    </row>
    <row r="41" spans="1:12" ht="15" x14ac:dyDescent="0.25">
      <c r="A41" s="14"/>
      <c r="B41" s="15"/>
      <c r="C41" s="11"/>
      <c r="D41" s="6" t="s">
        <v>54</v>
      </c>
      <c r="E41" s="62" t="s">
        <v>61</v>
      </c>
      <c r="F41" s="43">
        <v>200</v>
      </c>
      <c r="G41" s="63">
        <v>1</v>
      </c>
      <c r="H41" s="63">
        <v>0</v>
      </c>
      <c r="I41" s="64">
        <v>21</v>
      </c>
      <c r="J41" s="43">
        <v>88</v>
      </c>
      <c r="K41" s="65">
        <v>417.16</v>
      </c>
      <c r="L41" s="43">
        <v>7.52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935</v>
      </c>
      <c r="G42" s="19">
        <f t="shared" ref="G42" si="10">SUM(G33:G41)</f>
        <v>24</v>
      </c>
      <c r="H42" s="19">
        <f t="shared" ref="H42" si="11">SUM(H33:H41)</f>
        <v>19</v>
      </c>
      <c r="I42" s="19">
        <f t="shared" ref="I42" si="12">SUM(I33:I41)</f>
        <v>114.97</v>
      </c>
      <c r="J42" s="19">
        <f t="shared" ref="J42:L42" si="13">SUM(J33:J41)</f>
        <v>705.38</v>
      </c>
      <c r="K42" s="25"/>
      <c r="L42" s="19">
        <f t="shared" si="13"/>
        <v>142.44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935</v>
      </c>
      <c r="G43" s="32">
        <f t="shared" ref="G43" si="14">G32+G42</f>
        <v>24</v>
      </c>
      <c r="H43" s="32">
        <f t="shared" ref="H43" si="15">H32+H42</f>
        <v>19</v>
      </c>
      <c r="I43" s="32">
        <f t="shared" ref="I43" si="16">I32+I42</f>
        <v>114.97</v>
      </c>
      <c r="J43" s="32">
        <f t="shared" ref="J43:L43" si="17">J32+J42</f>
        <v>705.38</v>
      </c>
      <c r="K43" s="32"/>
      <c r="L43" s="32">
        <f t="shared" si="17"/>
        <v>142.44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0.46</v>
      </c>
      <c r="H52" s="43">
        <v>3.65</v>
      </c>
      <c r="I52" s="43">
        <v>1.43</v>
      </c>
      <c r="J52" s="43">
        <v>40.380000000000003</v>
      </c>
      <c r="K52" s="44">
        <v>13.1</v>
      </c>
      <c r="L52" s="43">
        <v>25.6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210</v>
      </c>
      <c r="G53" s="43">
        <v>1.7</v>
      </c>
      <c r="H53" s="43">
        <v>4.9000000000000004</v>
      </c>
      <c r="I53" s="43">
        <v>13.08</v>
      </c>
      <c r="J53" s="43">
        <v>87.7</v>
      </c>
      <c r="K53" s="44">
        <v>82.15</v>
      </c>
      <c r="L53" s="43">
        <v>12.5</v>
      </c>
    </row>
    <row r="54" spans="1:12" ht="25.5" x14ac:dyDescent="0.25">
      <c r="A54" s="23"/>
      <c r="B54" s="15"/>
      <c r="C54" s="11"/>
      <c r="D54" s="7" t="s">
        <v>28</v>
      </c>
      <c r="E54" s="42" t="s">
        <v>64</v>
      </c>
      <c r="F54" s="43">
        <v>170</v>
      </c>
      <c r="G54" s="43">
        <v>14.45</v>
      </c>
      <c r="H54" s="43">
        <v>14.96</v>
      </c>
      <c r="I54" s="43">
        <v>12</v>
      </c>
      <c r="J54" s="43">
        <v>251.73</v>
      </c>
      <c r="K54" s="44">
        <v>396.13</v>
      </c>
      <c r="L54" s="43">
        <v>45.15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65</v>
      </c>
      <c r="F57" s="43">
        <v>45</v>
      </c>
      <c r="G57" s="43">
        <v>3.54</v>
      </c>
      <c r="H57" s="43">
        <v>0.45</v>
      </c>
      <c r="I57" s="43">
        <v>21.72</v>
      </c>
      <c r="J57" s="43">
        <v>105.21</v>
      </c>
      <c r="K57" s="44"/>
      <c r="L57" s="43">
        <v>4.68</v>
      </c>
    </row>
    <row r="58" spans="1:12" ht="15" x14ac:dyDescent="0.25">
      <c r="A58" s="23"/>
      <c r="B58" s="15"/>
      <c r="C58" s="11"/>
      <c r="D58" s="7" t="s">
        <v>32</v>
      </c>
      <c r="E58" s="42" t="s">
        <v>66</v>
      </c>
      <c r="F58" s="43">
        <v>25</v>
      </c>
      <c r="G58" s="43">
        <v>1.65</v>
      </c>
      <c r="H58" s="43">
        <v>0.3</v>
      </c>
      <c r="I58" s="43">
        <v>8.35</v>
      </c>
      <c r="J58" s="43">
        <v>43.32</v>
      </c>
      <c r="K58" s="44"/>
      <c r="L58" s="43">
        <v>3.1</v>
      </c>
    </row>
    <row r="59" spans="1:12" ht="15" x14ac:dyDescent="0.25">
      <c r="A59" s="23"/>
      <c r="B59" s="15"/>
      <c r="C59" s="11"/>
      <c r="D59" s="6" t="s">
        <v>54</v>
      </c>
      <c r="E59" s="42" t="s">
        <v>67</v>
      </c>
      <c r="F59" s="43">
        <v>200</v>
      </c>
      <c r="G59" s="43">
        <v>1</v>
      </c>
      <c r="H59" s="43">
        <v>0</v>
      </c>
      <c r="I59" s="43">
        <v>20.2</v>
      </c>
      <c r="J59" s="43">
        <v>84.8</v>
      </c>
      <c r="K59" s="44"/>
      <c r="L59" s="43">
        <v>28</v>
      </c>
    </row>
    <row r="60" spans="1:12" ht="15" x14ac:dyDescent="0.25">
      <c r="A60" s="23"/>
      <c r="B60" s="15"/>
      <c r="C60" s="11"/>
      <c r="D60" s="6" t="s">
        <v>24</v>
      </c>
      <c r="E60" s="42" t="s">
        <v>68</v>
      </c>
      <c r="F60" s="43">
        <v>100</v>
      </c>
      <c r="G60" s="43">
        <v>1.65</v>
      </c>
      <c r="H60" s="43">
        <v>0.55000000000000004</v>
      </c>
      <c r="I60" s="43">
        <v>23.1</v>
      </c>
      <c r="J60" s="43">
        <v>105.6</v>
      </c>
      <c r="K60" s="44"/>
      <c r="L60" s="43">
        <v>20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24.449999999999996</v>
      </c>
      <c r="H61" s="19">
        <f t="shared" ref="H61" si="23">SUM(H52:H60)</f>
        <v>24.810000000000002</v>
      </c>
      <c r="I61" s="19">
        <f t="shared" ref="I61" si="24">SUM(I52:I60)</f>
        <v>99.88</v>
      </c>
      <c r="J61" s="19">
        <f t="shared" ref="J61:L61" si="25">SUM(J52:J60)</f>
        <v>718.74</v>
      </c>
      <c r="K61" s="25"/>
      <c r="L61" s="19">
        <f t="shared" si="25"/>
        <v>139.03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24.449999999999996</v>
      </c>
      <c r="H62" s="32">
        <f t="shared" ref="H62" si="27">H51+H61</f>
        <v>24.810000000000002</v>
      </c>
      <c r="I62" s="32">
        <f t="shared" ref="I62" si="28">I51+I61</f>
        <v>99.88</v>
      </c>
      <c r="J62" s="32">
        <f t="shared" ref="J62:L62" si="29">J51+J61</f>
        <v>718.74</v>
      </c>
      <c r="K62" s="32"/>
      <c r="L62" s="32">
        <f t="shared" si="29"/>
        <v>139.03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69</v>
      </c>
      <c r="F71" s="43">
        <v>60</v>
      </c>
      <c r="G71" s="43">
        <v>1.1000000000000001</v>
      </c>
      <c r="H71" s="43">
        <v>0.12</v>
      </c>
      <c r="I71" s="43">
        <v>2.2799999999999998</v>
      </c>
      <c r="J71" s="43">
        <v>14.4</v>
      </c>
      <c r="K71" s="44">
        <v>106.13</v>
      </c>
      <c r="L71" s="43">
        <v>28.8</v>
      </c>
    </row>
    <row r="72" spans="1:12" ht="15" x14ac:dyDescent="0.25">
      <c r="A72" s="23"/>
      <c r="B72" s="15"/>
      <c r="C72" s="11"/>
      <c r="D72" s="7" t="s">
        <v>27</v>
      </c>
      <c r="E72" s="73" t="s">
        <v>70</v>
      </c>
      <c r="F72" s="43">
        <v>200</v>
      </c>
      <c r="G72" s="43">
        <v>4.3899999999999997</v>
      </c>
      <c r="H72" s="43">
        <v>4.21</v>
      </c>
      <c r="I72" s="43">
        <v>13.22</v>
      </c>
      <c r="J72" s="43">
        <v>108.6</v>
      </c>
      <c r="K72" s="44">
        <v>145.13</v>
      </c>
      <c r="L72" s="43">
        <v>12.59</v>
      </c>
    </row>
    <row r="73" spans="1:12" ht="15" x14ac:dyDescent="0.25">
      <c r="A73" s="23"/>
      <c r="B73" s="15"/>
      <c r="C73" s="11"/>
      <c r="D73" s="7" t="s">
        <v>28</v>
      </c>
      <c r="E73" s="73" t="s">
        <v>71</v>
      </c>
      <c r="F73" s="43">
        <v>90</v>
      </c>
      <c r="G73" s="43">
        <v>8.25</v>
      </c>
      <c r="H73" s="43">
        <v>12.1</v>
      </c>
      <c r="I73" s="43">
        <v>7.16</v>
      </c>
      <c r="J73" s="43">
        <v>172</v>
      </c>
      <c r="K73" s="44">
        <v>381.13</v>
      </c>
      <c r="L73" s="43">
        <v>52.79</v>
      </c>
    </row>
    <row r="74" spans="1:12" ht="15" x14ac:dyDescent="0.25">
      <c r="A74" s="23"/>
      <c r="B74" s="15"/>
      <c r="C74" s="11"/>
      <c r="D74" s="7" t="s">
        <v>29</v>
      </c>
      <c r="E74" s="73" t="s">
        <v>72</v>
      </c>
      <c r="F74" s="43">
        <v>150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302.14999999999998</v>
      </c>
      <c r="L74" s="43">
        <v>8.89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73" t="s">
        <v>50</v>
      </c>
      <c r="F76" s="43">
        <v>45</v>
      </c>
      <c r="G76" s="43">
        <v>3.54</v>
      </c>
      <c r="H76" s="43">
        <v>0.45</v>
      </c>
      <c r="I76" s="43">
        <v>21.72</v>
      </c>
      <c r="J76" s="43">
        <v>105.21</v>
      </c>
      <c r="K76" s="44"/>
      <c r="L76" s="43">
        <v>4.68</v>
      </c>
    </row>
    <row r="77" spans="1:12" ht="15" x14ac:dyDescent="0.25">
      <c r="A77" s="23"/>
      <c r="B77" s="15"/>
      <c r="C77" s="11"/>
      <c r="D77" s="7" t="s">
        <v>32</v>
      </c>
      <c r="E77" s="73" t="s">
        <v>51</v>
      </c>
      <c r="F77" s="43">
        <v>25</v>
      </c>
      <c r="G77" s="43">
        <v>1.65</v>
      </c>
      <c r="H77" s="43">
        <v>0.3</v>
      </c>
      <c r="I77" s="43">
        <v>8.35</v>
      </c>
      <c r="J77" s="43">
        <v>43.32</v>
      </c>
      <c r="K77" s="44"/>
      <c r="L77" s="43">
        <v>3.1</v>
      </c>
    </row>
    <row r="78" spans="1:12" ht="15" x14ac:dyDescent="0.25">
      <c r="A78" s="23"/>
      <c r="B78" s="15"/>
      <c r="C78" s="11"/>
      <c r="D78" s="6" t="s">
        <v>54</v>
      </c>
      <c r="E78" s="73" t="s">
        <v>73</v>
      </c>
      <c r="F78" s="43">
        <v>200</v>
      </c>
      <c r="G78" s="43">
        <v>0.66</v>
      </c>
      <c r="H78" s="43">
        <v>0.09</v>
      </c>
      <c r="I78" s="43">
        <v>32.14</v>
      </c>
      <c r="J78" s="43">
        <v>132.80000000000001</v>
      </c>
      <c r="K78" s="44">
        <v>349.15</v>
      </c>
      <c r="L78" s="43">
        <v>5.9</v>
      </c>
    </row>
    <row r="79" spans="1:12" ht="15" x14ac:dyDescent="0.25">
      <c r="A79" s="23"/>
      <c r="B79" s="15"/>
      <c r="C79" s="11"/>
      <c r="D79" s="6" t="s">
        <v>24</v>
      </c>
      <c r="E79" s="42" t="s">
        <v>74</v>
      </c>
      <c r="F79" s="43">
        <v>100</v>
      </c>
      <c r="G79" s="43">
        <v>0.99</v>
      </c>
      <c r="H79" s="43">
        <v>0.22</v>
      </c>
      <c r="I79" s="43">
        <v>8.91</v>
      </c>
      <c r="J79" s="43">
        <v>44</v>
      </c>
      <c r="K79" s="44"/>
      <c r="L79" s="43">
        <v>26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26.099999999999994</v>
      </c>
      <c r="H80" s="19">
        <f t="shared" ref="H80" si="35">SUM(H71:H79)</f>
        <v>22.009999999999998</v>
      </c>
      <c r="I80" s="19">
        <f t="shared" ref="I80" si="36">SUM(I71:I79)</f>
        <v>120.22999999999999</v>
      </c>
      <c r="J80" s="19">
        <f t="shared" ref="J80:L80" si="37">SUM(J71:J79)</f>
        <v>788.78</v>
      </c>
      <c r="K80" s="25"/>
      <c r="L80" s="19">
        <f t="shared" si="37"/>
        <v>142.75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26.099999999999994</v>
      </c>
      <c r="H81" s="32">
        <f t="shared" ref="H81" si="39">H70+H80</f>
        <v>22.009999999999998</v>
      </c>
      <c r="I81" s="32">
        <f t="shared" ref="I81" si="40">I70+I80</f>
        <v>120.22999999999999</v>
      </c>
      <c r="J81" s="32">
        <f t="shared" ref="J81:L81" si="41">J70+J80</f>
        <v>788.78</v>
      </c>
      <c r="K81" s="32"/>
      <c r="L81" s="32">
        <f t="shared" si="41"/>
        <v>142.75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2" t="s">
        <v>75</v>
      </c>
      <c r="F90" s="43">
        <v>60</v>
      </c>
      <c r="G90" s="43">
        <v>0.81</v>
      </c>
      <c r="H90" s="43">
        <v>3.63</v>
      </c>
      <c r="I90" s="43">
        <v>1.28</v>
      </c>
      <c r="J90" s="43">
        <v>40.32</v>
      </c>
      <c r="K90" s="44">
        <v>18.149999999999999</v>
      </c>
      <c r="L90" s="43">
        <v>15.04</v>
      </c>
    </row>
    <row r="91" spans="1:12" ht="15" x14ac:dyDescent="0.25">
      <c r="A91" s="23"/>
      <c r="B91" s="15"/>
      <c r="C91" s="11"/>
      <c r="D91" s="7" t="s">
        <v>27</v>
      </c>
      <c r="E91" s="73" t="s">
        <v>76</v>
      </c>
      <c r="F91" s="43">
        <v>200</v>
      </c>
      <c r="G91" s="43">
        <v>4.4800000000000004</v>
      </c>
      <c r="H91" s="43">
        <v>6.09</v>
      </c>
      <c r="I91" s="43">
        <v>9.5399999999999991</v>
      </c>
      <c r="J91" s="43">
        <v>111</v>
      </c>
      <c r="K91" s="44">
        <v>94.16</v>
      </c>
      <c r="L91" s="43">
        <v>18.8</v>
      </c>
    </row>
    <row r="92" spans="1:12" ht="25.5" x14ac:dyDescent="0.25">
      <c r="A92" s="23"/>
      <c r="B92" s="15"/>
      <c r="C92" s="11"/>
      <c r="D92" s="7" t="s">
        <v>28</v>
      </c>
      <c r="E92" s="73" t="s">
        <v>77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 t="s">
        <v>78</v>
      </c>
      <c r="L92" s="43">
        <v>44.4</v>
      </c>
    </row>
    <row r="93" spans="1:12" ht="15" x14ac:dyDescent="0.25">
      <c r="A93" s="23"/>
      <c r="B93" s="15"/>
      <c r="C93" s="11"/>
      <c r="D93" s="7" t="s">
        <v>29</v>
      </c>
      <c r="E93" s="73" t="s">
        <v>79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>
        <v>302.14999999999998</v>
      </c>
      <c r="L93" s="43">
        <v>9.3800000000000008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73" t="s">
        <v>65</v>
      </c>
      <c r="F95" s="43">
        <v>45</v>
      </c>
      <c r="G95" s="43">
        <v>3.54</v>
      </c>
      <c r="H95" s="43">
        <v>0.45</v>
      </c>
      <c r="I95" s="43">
        <v>21.72</v>
      </c>
      <c r="J95" s="43">
        <v>105.21</v>
      </c>
      <c r="K95" s="44"/>
      <c r="L95" s="43">
        <v>4.68</v>
      </c>
    </row>
    <row r="96" spans="1:12" ht="15" x14ac:dyDescent="0.25">
      <c r="A96" s="23"/>
      <c r="B96" s="15"/>
      <c r="C96" s="11"/>
      <c r="D96" s="7" t="s">
        <v>32</v>
      </c>
      <c r="E96" s="73" t="s">
        <v>66</v>
      </c>
      <c r="F96" s="43">
        <v>25</v>
      </c>
      <c r="G96" s="43">
        <v>1.65</v>
      </c>
      <c r="H96" s="43">
        <v>0.3</v>
      </c>
      <c r="I96" s="43">
        <v>8.35</v>
      </c>
      <c r="J96" s="43">
        <v>43.32</v>
      </c>
      <c r="K96" s="44"/>
      <c r="L96" s="43">
        <v>3.1</v>
      </c>
    </row>
    <row r="97" spans="1:12" ht="15" x14ac:dyDescent="0.25">
      <c r="A97" s="23"/>
      <c r="B97" s="15"/>
      <c r="C97" s="11"/>
      <c r="D97" s="6" t="s">
        <v>54</v>
      </c>
      <c r="E97" s="73" t="s">
        <v>80</v>
      </c>
      <c r="F97" s="43">
        <v>200</v>
      </c>
      <c r="G97" s="43">
        <v>0.34</v>
      </c>
      <c r="H97" s="43">
        <v>0.11</v>
      </c>
      <c r="I97" s="43">
        <v>23.7</v>
      </c>
      <c r="J97" s="43">
        <v>88.4</v>
      </c>
      <c r="K97" s="44">
        <v>348.15</v>
      </c>
      <c r="L97" s="43">
        <v>13.4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32.130000000000003</v>
      </c>
      <c r="H99" s="19">
        <f t="shared" ref="H99" si="47">SUM(H90:H98)</f>
        <v>25.7</v>
      </c>
      <c r="I99" s="19">
        <f t="shared" ref="I99" si="48">SUM(I90:I98)</f>
        <v>107.67999999999999</v>
      </c>
      <c r="J99" s="19">
        <f t="shared" ref="J99:L99" si="49">SUM(J90:J98)</f>
        <v>797</v>
      </c>
      <c r="K99" s="25"/>
      <c r="L99" s="19">
        <f t="shared" si="49"/>
        <v>108.80000000000001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32.130000000000003</v>
      </c>
      <c r="H100" s="32">
        <f t="shared" ref="H100" si="51">H89+H99</f>
        <v>25.7</v>
      </c>
      <c r="I100" s="32">
        <f t="shared" ref="I100" si="52">I89+I99</f>
        <v>107.67999999999999</v>
      </c>
      <c r="J100" s="32">
        <f t="shared" ref="J100:L100" si="53">J89+J99</f>
        <v>797</v>
      </c>
      <c r="K100" s="32"/>
      <c r="L100" s="32">
        <f t="shared" si="53"/>
        <v>108.80000000000001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2" t="s">
        <v>69</v>
      </c>
      <c r="F109" s="74">
        <v>60</v>
      </c>
      <c r="G109" s="74">
        <v>1</v>
      </c>
      <c r="H109" s="74">
        <v>0</v>
      </c>
      <c r="I109" s="75">
        <v>2</v>
      </c>
      <c r="J109" s="74">
        <v>14</v>
      </c>
      <c r="K109" s="44"/>
      <c r="L109" s="76">
        <v>24.96</v>
      </c>
    </row>
    <row r="110" spans="1:12" ht="15" x14ac:dyDescent="0.25">
      <c r="A110" s="23"/>
      <c r="B110" s="15"/>
      <c r="C110" s="11"/>
      <c r="D110" s="7" t="s">
        <v>27</v>
      </c>
      <c r="E110" s="73" t="s">
        <v>81</v>
      </c>
      <c r="F110" s="77">
        <v>200</v>
      </c>
      <c r="G110" s="77">
        <v>5</v>
      </c>
      <c r="H110" s="77">
        <v>9</v>
      </c>
      <c r="I110" s="78">
        <v>13</v>
      </c>
      <c r="J110" s="77">
        <v>136</v>
      </c>
      <c r="K110" s="44"/>
      <c r="L110" s="79">
        <v>14.33</v>
      </c>
    </row>
    <row r="111" spans="1:12" ht="15" x14ac:dyDescent="0.25">
      <c r="A111" s="23"/>
      <c r="B111" s="15"/>
      <c r="C111" s="11"/>
      <c r="D111" s="7" t="s">
        <v>28</v>
      </c>
      <c r="E111" s="73" t="s">
        <v>82</v>
      </c>
      <c r="F111" s="77">
        <v>90</v>
      </c>
      <c r="G111" s="77">
        <v>12</v>
      </c>
      <c r="H111" s="77">
        <v>14</v>
      </c>
      <c r="I111" s="78">
        <v>1</v>
      </c>
      <c r="J111" s="77">
        <v>259</v>
      </c>
      <c r="K111" s="44"/>
      <c r="L111" s="79">
        <v>61.42</v>
      </c>
    </row>
    <row r="112" spans="1:12" ht="30" x14ac:dyDescent="0.25">
      <c r="A112" s="23"/>
      <c r="B112" s="15"/>
      <c r="C112" s="11"/>
      <c r="D112" s="7" t="s">
        <v>29</v>
      </c>
      <c r="E112" s="73" t="s">
        <v>83</v>
      </c>
      <c r="F112" s="77">
        <v>150</v>
      </c>
      <c r="G112" s="77">
        <v>3</v>
      </c>
      <c r="H112" s="77">
        <v>5</v>
      </c>
      <c r="I112" s="78">
        <v>27</v>
      </c>
      <c r="J112" s="77">
        <v>125</v>
      </c>
      <c r="K112" s="44"/>
      <c r="L112" s="79">
        <v>17.64</v>
      </c>
    </row>
    <row r="113" spans="1:12" ht="15" x14ac:dyDescent="0.25">
      <c r="A113" s="23"/>
      <c r="B113" s="15"/>
      <c r="C113" s="11"/>
      <c r="D113" s="7" t="s">
        <v>30</v>
      </c>
      <c r="E113" s="73"/>
      <c r="F113" s="77"/>
      <c r="G113" s="77"/>
      <c r="H113" s="77"/>
      <c r="I113" s="78"/>
      <c r="J113" s="77"/>
      <c r="K113" s="44"/>
      <c r="L113" s="79"/>
    </row>
    <row r="114" spans="1:12" ht="15" x14ac:dyDescent="0.25">
      <c r="A114" s="23"/>
      <c r="B114" s="15"/>
      <c r="C114" s="11"/>
      <c r="D114" s="7" t="s">
        <v>31</v>
      </c>
      <c r="E114" s="73" t="s">
        <v>50</v>
      </c>
      <c r="F114" s="77">
        <v>45</v>
      </c>
      <c r="G114" s="77">
        <v>4</v>
      </c>
      <c r="H114" s="77">
        <v>1</v>
      </c>
      <c r="I114" s="78">
        <v>22</v>
      </c>
      <c r="J114" s="77">
        <v>105</v>
      </c>
      <c r="K114" s="44"/>
      <c r="L114" s="79">
        <v>4.68</v>
      </c>
    </row>
    <row r="115" spans="1:12" ht="15" x14ac:dyDescent="0.25">
      <c r="A115" s="23"/>
      <c r="B115" s="15"/>
      <c r="C115" s="11"/>
      <c r="D115" s="7" t="s">
        <v>32</v>
      </c>
      <c r="E115" s="73" t="s">
        <v>51</v>
      </c>
      <c r="F115" s="77">
        <v>25</v>
      </c>
      <c r="G115" s="77">
        <v>2</v>
      </c>
      <c r="H115" s="77">
        <v>0</v>
      </c>
      <c r="I115" s="78">
        <v>8</v>
      </c>
      <c r="J115" s="77">
        <v>43</v>
      </c>
      <c r="K115" s="44"/>
      <c r="L115" s="79">
        <v>3.1</v>
      </c>
    </row>
    <row r="116" spans="1:12" ht="15" x14ac:dyDescent="0.25">
      <c r="A116" s="23"/>
      <c r="B116" s="15"/>
      <c r="C116" s="11"/>
      <c r="D116" s="6" t="s">
        <v>54</v>
      </c>
      <c r="E116" s="73" t="s">
        <v>84</v>
      </c>
      <c r="F116" s="77">
        <v>200</v>
      </c>
      <c r="G116" s="77">
        <v>1</v>
      </c>
      <c r="H116" s="77">
        <v>0</v>
      </c>
      <c r="I116" s="78">
        <v>30</v>
      </c>
      <c r="J116" s="77">
        <v>126</v>
      </c>
      <c r="K116" s="44"/>
      <c r="L116" s="79">
        <v>36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28</v>
      </c>
      <c r="H118" s="19">
        <f t="shared" si="56"/>
        <v>29</v>
      </c>
      <c r="I118" s="19">
        <f t="shared" si="56"/>
        <v>103</v>
      </c>
      <c r="J118" s="19">
        <f t="shared" si="56"/>
        <v>808</v>
      </c>
      <c r="K118" s="25"/>
      <c r="L118" s="19">
        <f t="shared" ref="L118" si="57">SUM(L109:L117)</f>
        <v>162.13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28</v>
      </c>
      <c r="H119" s="32">
        <f t="shared" ref="H119" si="59">H108+H118</f>
        <v>29</v>
      </c>
      <c r="I119" s="32">
        <f t="shared" ref="I119" si="60">I108+I118</f>
        <v>103</v>
      </c>
      <c r="J119" s="32">
        <f t="shared" ref="J119:L119" si="61">J108+J118</f>
        <v>808</v>
      </c>
      <c r="K119" s="32"/>
      <c r="L119" s="32">
        <f t="shared" si="61"/>
        <v>162.13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2" t="s">
        <v>62</v>
      </c>
      <c r="F128" s="74">
        <v>60</v>
      </c>
      <c r="G128" s="74">
        <v>1</v>
      </c>
      <c r="H128" s="74">
        <v>4</v>
      </c>
      <c r="I128" s="75">
        <v>1</v>
      </c>
      <c r="J128" s="74">
        <v>40</v>
      </c>
      <c r="K128" s="44"/>
      <c r="L128" s="76">
        <v>28.44</v>
      </c>
    </row>
    <row r="129" spans="1:12" ht="15" x14ac:dyDescent="0.25">
      <c r="A129" s="14"/>
      <c r="B129" s="15"/>
      <c r="C129" s="11"/>
      <c r="D129" s="7" t="s">
        <v>27</v>
      </c>
      <c r="E129" s="73" t="s">
        <v>85</v>
      </c>
      <c r="F129" s="77">
        <v>210</v>
      </c>
      <c r="G129" s="77">
        <v>2</v>
      </c>
      <c r="H129" s="77">
        <v>5</v>
      </c>
      <c r="I129" s="78">
        <v>13</v>
      </c>
      <c r="J129" s="77">
        <v>88</v>
      </c>
      <c r="K129" s="44"/>
      <c r="L129" s="79">
        <v>11.48</v>
      </c>
    </row>
    <row r="130" spans="1:12" ht="15" x14ac:dyDescent="0.25">
      <c r="A130" s="14"/>
      <c r="B130" s="15"/>
      <c r="C130" s="11"/>
      <c r="D130" s="7" t="s">
        <v>28</v>
      </c>
      <c r="E130" s="73" t="s">
        <v>86</v>
      </c>
      <c r="F130" s="77">
        <v>100</v>
      </c>
      <c r="G130" s="77">
        <v>10</v>
      </c>
      <c r="H130" s="77">
        <v>5</v>
      </c>
      <c r="I130" s="78">
        <v>4</v>
      </c>
      <c r="J130" s="77">
        <v>105</v>
      </c>
      <c r="K130" s="44"/>
      <c r="L130" s="79">
        <v>37.53</v>
      </c>
    </row>
    <row r="131" spans="1:12" ht="15" x14ac:dyDescent="0.25">
      <c r="A131" s="14"/>
      <c r="B131" s="15"/>
      <c r="C131" s="11"/>
      <c r="D131" s="7" t="s">
        <v>29</v>
      </c>
      <c r="E131" s="73" t="s">
        <v>87</v>
      </c>
      <c r="F131" s="77">
        <v>150</v>
      </c>
      <c r="G131" s="77">
        <v>4</v>
      </c>
      <c r="H131" s="77">
        <v>5</v>
      </c>
      <c r="I131" s="78">
        <v>37</v>
      </c>
      <c r="J131" s="77">
        <v>210</v>
      </c>
      <c r="K131" s="44"/>
      <c r="L131" s="79">
        <v>11.54</v>
      </c>
    </row>
    <row r="132" spans="1:12" ht="15" x14ac:dyDescent="0.25">
      <c r="A132" s="14"/>
      <c r="B132" s="15"/>
      <c r="C132" s="11"/>
      <c r="D132" s="7" t="s">
        <v>30</v>
      </c>
      <c r="E132" s="73"/>
      <c r="F132" s="77"/>
      <c r="G132" s="77"/>
      <c r="H132" s="77"/>
      <c r="I132" s="78"/>
      <c r="J132" s="77"/>
      <c r="K132" s="44"/>
      <c r="L132" s="79"/>
    </row>
    <row r="133" spans="1:12" ht="15" x14ac:dyDescent="0.25">
      <c r="A133" s="14"/>
      <c r="B133" s="15"/>
      <c r="C133" s="11"/>
      <c r="D133" s="7" t="s">
        <v>31</v>
      </c>
      <c r="E133" s="73" t="s">
        <v>50</v>
      </c>
      <c r="F133" s="77">
        <v>45</v>
      </c>
      <c r="G133" s="77">
        <v>4</v>
      </c>
      <c r="H133" s="77">
        <v>1</v>
      </c>
      <c r="I133" s="78">
        <v>22</v>
      </c>
      <c r="J133" s="77">
        <v>105</v>
      </c>
      <c r="K133" s="44"/>
      <c r="L133" s="79">
        <v>4.68</v>
      </c>
    </row>
    <row r="134" spans="1:12" ht="15" x14ac:dyDescent="0.25">
      <c r="A134" s="14"/>
      <c r="B134" s="15"/>
      <c r="C134" s="11"/>
      <c r="D134" s="7" t="s">
        <v>32</v>
      </c>
      <c r="E134" s="73" t="s">
        <v>51</v>
      </c>
      <c r="F134" s="77">
        <v>25</v>
      </c>
      <c r="G134" s="77">
        <v>2</v>
      </c>
      <c r="H134" s="77">
        <v>0</v>
      </c>
      <c r="I134" s="78">
        <v>8</v>
      </c>
      <c r="J134" s="77">
        <v>43</v>
      </c>
      <c r="K134" s="44"/>
      <c r="L134" s="79">
        <v>3.1</v>
      </c>
    </row>
    <row r="135" spans="1:12" ht="15" x14ac:dyDescent="0.25">
      <c r="A135" s="14"/>
      <c r="B135" s="15"/>
      <c r="C135" s="11"/>
      <c r="D135" s="6" t="s">
        <v>24</v>
      </c>
      <c r="E135" s="80" t="s">
        <v>60</v>
      </c>
      <c r="F135" s="81">
        <v>100</v>
      </c>
      <c r="G135" s="81">
        <v>0</v>
      </c>
      <c r="H135" s="81">
        <v>0</v>
      </c>
      <c r="I135" s="82">
        <v>11</v>
      </c>
      <c r="J135" s="81">
        <v>50</v>
      </c>
      <c r="K135" s="44"/>
      <c r="L135" s="83">
        <v>21</v>
      </c>
    </row>
    <row r="136" spans="1:12" ht="15" x14ac:dyDescent="0.25">
      <c r="A136" s="14"/>
      <c r="B136" s="15"/>
      <c r="C136" s="11"/>
      <c r="D136" s="6" t="s">
        <v>54</v>
      </c>
      <c r="E136" s="73" t="s">
        <v>88</v>
      </c>
      <c r="F136" s="77">
        <v>200</v>
      </c>
      <c r="G136" s="77">
        <v>0</v>
      </c>
      <c r="H136" s="77">
        <v>0</v>
      </c>
      <c r="I136" s="78">
        <v>30</v>
      </c>
      <c r="J136" s="77">
        <v>122</v>
      </c>
      <c r="K136" s="44"/>
      <c r="L136" s="79">
        <v>7.07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23</v>
      </c>
      <c r="H137" s="19">
        <f t="shared" si="64"/>
        <v>20</v>
      </c>
      <c r="I137" s="19">
        <f t="shared" si="64"/>
        <v>126</v>
      </c>
      <c r="J137" s="19">
        <f t="shared" si="64"/>
        <v>763</v>
      </c>
      <c r="K137" s="25"/>
      <c r="L137" s="19">
        <f t="shared" ref="L137" si="65">SUM(L128:L136)</f>
        <v>124.84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890</v>
      </c>
      <c r="G138" s="32">
        <f t="shared" ref="G138" si="66">G127+G137</f>
        <v>23</v>
      </c>
      <c r="H138" s="32">
        <f t="shared" ref="H138" si="67">H127+H137</f>
        <v>20</v>
      </c>
      <c r="I138" s="32">
        <f t="shared" ref="I138" si="68">I127+I137</f>
        <v>126</v>
      </c>
      <c r="J138" s="32">
        <f t="shared" ref="J138:L138" si="69">J127+J137</f>
        <v>763</v>
      </c>
      <c r="K138" s="32"/>
      <c r="L138" s="32">
        <f t="shared" si="69"/>
        <v>124.84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89</v>
      </c>
      <c r="F147" s="74">
        <v>100</v>
      </c>
      <c r="G147" s="74">
        <v>1</v>
      </c>
      <c r="H147" s="74">
        <v>5</v>
      </c>
      <c r="I147" s="75">
        <v>6</v>
      </c>
      <c r="J147" s="74">
        <v>73</v>
      </c>
      <c r="K147" s="44"/>
      <c r="L147" s="76">
        <v>22.12</v>
      </c>
    </row>
    <row r="148" spans="1:12" ht="15" x14ac:dyDescent="0.25">
      <c r="A148" s="23"/>
      <c r="B148" s="15"/>
      <c r="C148" s="11"/>
      <c r="D148" s="7" t="s">
        <v>27</v>
      </c>
      <c r="E148" s="73" t="s">
        <v>90</v>
      </c>
      <c r="F148" s="77">
        <v>228</v>
      </c>
      <c r="G148" s="77">
        <v>2</v>
      </c>
      <c r="H148" s="77">
        <v>3</v>
      </c>
      <c r="I148" s="78">
        <v>14</v>
      </c>
      <c r="J148" s="77">
        <v>97</v>
      </c>
      <c r="K148" s="44"/>
      <c r="L148" s="79">
        <v>33.76</v>
      </c>
    </row>
    <row r="149" spans="1:12" ht="15" x14ac:dyDescent="0.25">
      <c r="A149" s="23"/>
      <c r="B149" s="15"/>
      <c r="C149" s="11"/>
      <c r="D149" s="7" t="s">
        <v>28</v>
      </c>
      <c r="E149" s="73" t="s">
        <v>91</v>
      </c>
      <c r="F149" s="77">
        <v>175</v>
      </c>
      <c r="G149" s="77">
        <v>13</v>
      </c>
      <c r="H149" s="77">
        <v>12</v>
      </c>
      <c r="I149" s="78">
        <v>15</v>
      </c>
      <c r="J149" s="77">
        <v>217</v>
      </c>
      <c r="K149" s="44"/>
      <c r="L149" s="79">
        <v>36.32</v>
      </c>
    </row>
    <row r="150" spans="1:12" ht="15" x14ac:dyDescent="0.25">
      <c r="A150" s="23"/>
      <c r="B150" s="15"/>
      <c r="C150" s="11"/>
      <c r="D150" s="7" t="s">
        <v>29</v>
      </c>
      <c r="E150" s="73"/>
      <c r="F150" s="77"/>
      <c r="G150" s="77"/>
      <c r="H150" s="77"/>
      <c r="I150" s="78"/>
      <c r="J150" s="77"/>
      <c r="K150" s="44"/>
      <c r="L150" s="79"/>
    </row>
    <row r="151" spans="1:12" ht="15" x14ac:dyDescent="0.25">
      <c r="A151" s="23"/>
      <c r="B151" s="15"/>
      <c r="C151" s="11"/>
      <c r="D151" s="7" t="s">
        <v>30</v>
      </c>
      <c r="E151" s="73"/>
      <c r="F151" s="77"/>
      <c r="G151" s="77"/>
      <c r="H151" s="77"/>
      <c r="I151" s="78"/>
      <c r="J151" s="77"/>
      <c r="K151" s="44"/>
      <c r="L151" s="79"/>
    </row>
    <row r="152" spans="1:12" ht="15" x14ac:dyDescent="0.25">
      <c r="A152" s="23"/>
      <c r="B152" s="15"/>
      <c r="C152" s="11"/>
      <c r="D152" s="7" t="s">
        <v>31</v>
      </c>
      <c r="E152" s="73" t="s">
        <v>50</v>
      </c>
      <c r="F152" s="77">
        <v>45</v>
      </c>
      <c r="G152" s="77">
        <v>4</v>
      </c>
      <c r="H152" s="77">
        <v>0</v>
      </c>
      <c r="I152" s="78">
        <v>22</v>
      </c>
      <c r="J152" s="77">
        <v>105</v>
      </c>
      <c r="K152" s="44"/>
      <c r="L152" s="79">
        <v>4.68</v>
      </c>
    </row>
    <row r="153" spans="1:12" ht="15" x14ac:dyDescent="0.25">
      <c r="A153" s="23"/>
      <c r="B153" s="15"/>
      <c r="C153" s="11"/>
      <c r="D153" s="7" t="s">
        <v>32</v>
      </c>
      <c r="E153" s="73" t="s">
        <v>51</v>
      </c>
      <c r="F153" s="77">
        <v>25</v>
      </c>
      <c r="G153" s="77">
        <v>2</v>
      </c>
      <c r="H153" s="77">
        <v>0</v>
      </c>
      <c r="I153" s="78">
        <v>8</v>
      </c>
      <c r="J153" s="77">
        <v>43</v>
      </c>
      <c r="K153" s="44"/>
      <c r="L153" s="79">
        <v>3.1</v>
      </c>
    </row>
    <row r="154" spans="1:12" ht="15" x14ac:dyDescent="0.25">
      <c r="A154" s="23"/>
      <c r="B154" s="15"/>
      <c r="C154" s="11"/>
      <c r="D154" s="6" t="s">
        <v>24</v>
      </c>
      <c r="E154" s="80" t="s">
        <v>68</v>
      </c>
      <c r="F154" s="81">
        <v>100</v>
      </c>
      <c r="G154" s="81">
        <v>2</v>
      </c>
      <c r="H154" s="81">
        <v>1</v>
      </c>
      <c r="I154" s="82">
        <v>23</v>
      </c>
      <c r="J154" s="81">
        <v>106</v>
      </c>
      <c r="K154" s="44"/>
      <c r="L154" s="83">
        <v>20</v>
      </c>
    </row>
    <row r="155" spans="1:12" ht="15" x14ac:dyDescent="0.25">
      <c r="A155" s="23"/>
      <c r="B155" s="15"/>
      <c r="C155" s="11"/>
      <c r="D155" s="6" t="s">
        <v>54</v>
      </c>
      <c r="E155" s="73" t="s">
        <v>92</v>
      </c>
      <c r="F155" s="77">
        <v>200</v>
      </c>
      <c r="G155" s="77">
        <v>1</v>
      </c>
      <c r="H155" s="77">
        <v>0</v>
      </c>
      <c r="I155" s="78">
        <v>20</v>
      </c>
      <c r="J155" s="77">
        <v>85</v>
      </c>
      <c r="K155" s="44"/>
      <c r="L155" s="79">
        <v>36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873</v>
      </c>
      <c r="G156" s="19">
        <f t="shared" ref="G156:J156" si="72">SUM(G147:G155)</f>
        <v>25</v>
      </c>
      <c r="H156" s="19">
        <f t="shared" si="72"/>
        <v>21</v>
      </c>
      <c r="I156" s="19">
        <f t="shared" si="72"/>
        <v>108</v>
      </c>
      <c r="J156" s="19">
        <f t="shared" si="72"/>
        <v>726</v>
      </c>
      <c r="K156" s="25"/>
      <c r="L156" s="19">
        <f t="shared" ref="L156" si="73">SUM(L147:L155)</f>
        <v>155.97999999999999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873</v>
      </c>
      <c r="G157" s="32">
        <f t="shared" ref="G157" si="74">G146+G156</f>
        <v>25</v>
      </c>
      <c r="H157" s="32">
        <f t="shared" ref="H157" si="75">H146+H156</f>
        <v>21</v>
      </c>
      <c r="I157" s="32">
        <f t="shared" ref="I157" si="76">I146+I156</f>
        <v>108</v>
      </c>
      <c r="J157" s="32">
        <f t="shared" ref="J157:L157" si="77">J146+J156</f>
        <v>726</v>
      </c>
      <c r="K157" s="32"/>
      <c r="L157" s="32">
        <f t="shared" si="77"/>
        <v>155.97999999999999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2" t="s">
        <v>75</v>
      </c>
      <c r="F166" s="74">
        <v>60</v>
      </c>
      <c r="G166" s="74">
        <v>1</v>
      </c>
      <c r="H166" s="74">
        <v>4</v>
      </c>
      <c r="I166" s="75">
        <v>1</v>
      </c>
      <c r="J166" s="74">
        <v>40</v>
      </c>
      <c r="K166" s="44"/>
      <c r="L166" s="76">
        <v>15.68</v>
      </c>
    </row>
    <row r="167" spans="1:12" ht="15" x14ac:dyDescent="0.25">
      <c r="A167" s="23"/>
      <c r="B167" s="15"/>
      <c r="C167" s="11"/>
      <c r="D167" s="7" t="s">
        <v>27</v>
      </c>
      <c r="E167" s="73" t="s">
        <v>93</v>
      </c>
      <c r="F167" s="77">
        <v>200</v>
      </c>
      <c r="G167" s="77">
        <v>1</v>
      </c>
      <c r="H167" s="77">
        <v>4</v>
      </c>
      <c r="I167" s="78">
        <v>7</v>
      </c>
      <c r="J167" s="77">
        <v>76</v>
      </c>
      <c r="K167" s="44"/>
      <c r="L167" s="79">
        <v>9.9600000000000009</v>
      </c>
    </row>
    <row r="168" spans="1:12" ht="15" x14ac:dyDescent="0.25">
      <c r="A168" s="23"/>
      <c r="B168" s="15"/>
      <c r="C168" s="11"/>
      <c r="D168" s="7" t="s">
        <v>28</v>
      </c>
      <c r="E168" s="73" t="s">
        <v>94</v>
      </c>
      <c r="F168" s="77">
        <v>100</v>
      </c>
      <c r="G168" s="77">
        <v>12</v>
      </c>
      <c r="H168" s="77">
        <v>16</v>
      </c>
      <c r="I168" s="78">
        <v>20</v>
      </c>
      <c r="J168" s="77">
        <v>248</v>
      </c>
      <c r="K168" s="44"/>
      <c r="L168" s="79">
        <v>66.56</v>
      </c>
    </row>
    <row r="169" spans="1:12" ht="15" x14ac:dyDescent="0.25">
      <c r="A169" s="23"/>
      <c r="B169" s="15"/>
      <c r="C169" s="11"/>
      <c r="D169" s="7" t="s">
        <v>29</v>
      </c>
      <c r="E169" s="73" t="s">
        <v>95</v>
      </c>
      <c r="F169" s="77">
        <v>150</v>
      </c>
      <c r="G169" s="77">
        <v>6</v>
      </c>
      <c r="H169" s="77">
        <v>5</v>
      </c>
      <c r="I169" s="78">
        <v>26</v>
      </c>
      <c r="J169" s="77">
        <v>169</v>
      </c>
      <c r="K169" s="44"/>
      <c r="L169" s="79">
        <v>6.59</v>
      </c>
    </row>
    <row r="170" spans="1:12" ht="15" x14ac:dyDescent="0.25">
      <c r="A170" s="23"/>
      <c r="B170" s="15"/>
      <c r="C170" s="11"/>
      <c r="D170" s="7" t="s">
        <v>30</v>
      </c>
      <c r="E170" s="73"/>
      <c r="F170" s="77"/>
      <c r="G170" s="77"/>
      <c r="H170" s="77"/>
      <c r="I170" s="78"/>
      <c r="J170" s="77"/>
      <c r="K170" s="44"/>
      <c r="L170" s="79"/>
    </row>
    <row r="171" spans="1:12" ht="15" x14ac:dyDescent="0.25">
      <c r="A171" s="23"/>
      <c r="B171" s="15"/>
      <c r="C171" s="11"/>
      <c r="D171" s="7" t="s">
        <v>31</v>
      </c>
      <c r="E171" s="73" t="s">
        <v>50</v>
      </c>
      <c r="F171" s="77">
        <v>30</v>
      </c>
      <c r="G171" s="77">
        <v>2</v>
      </c>
      <c r="H171" s="77">
        <v>0</v>
      </c>
      <c r="I171" s="78">
        <v>14</v>
      </c>
      <c r="J171" s="77">
        <v>70</v>
      </c>
      <c r="K171" s="44"/>
      <c r="L171" s="79">
        <v>3.12</v>
      </c>
    </row>
    <row r="172" spans="1:12" ht="15" x14ac:dyDescent="0.25">
      <c r="A172" s="23"/>
      <c r="B172" s="15"/>
      <c r="C172" s="11"/>
      <c r="D172" s="7" t="s">
        <v>32</v>
      </c>
      <c r="E172" s="73" t="s">
        <v>51</v>
      </c>
      <c r="F172" s="77">
        <v>25</v>
      </c>
      <c r="G172" s="77">
        <v>2</v>
      </c>
      <c r="H172" s="77">
        <v>0</v>
      </c>
      <c r="I172" s="78">
        <v>8</v>
      </c>
      <c r="J172" s="77">
        <v>43</v>
      </c>
      <c r="K172" s="44"/>
      <c r="L172" s="79">
        <v>3.1</v>
      </c>
    </row>
    <row r="173" spans="1:12" ht="15" x14ac:dyDescent="0.25">
      <c r="A173" s="23"/>
      <c r="B173" s="15"/>
      <c r="C173" s="11"/>
      <c r="D173" s="6" t="s">
        <v>24</v>
      </c>
      <c r="E173" s="80" t="s">
        <v>96</v>
      </c>
      <c r="F173" s="81">
        <v>100</v>
      </c>
      <c r="G173" s="81">
        <v>1</v>
      </c>
      <c r="H173" s="81">
        <v>0</v>
      </c>
      <c r="I173" s="82">
        <v>9</v>
      </c>
      <c r="J173" s="81">
        <v>44</v>
      </c>
      <c r="K173" s="44"/>
      <c r="L173" s="83">
        <v>26</v>
      </c>
    </row>
    <row r="174" spans="1:12" ht="15" x14ac:dyDescent="0.25">
      <c r="A174" s="23"/>
      <c r="B174" s="15"/>
      <c r="C174" s="11"/>
      <c r="D174" s="6" t="s">
        <v>54</v>
      </c>
      <c r="E174" s="73" t="s">
        <v>97</v>
      </c>
      <c r="F174" s="77">
        <v>200</v>
      </c>
      <c r="G174" s="77">
        <v>0</v>
      </c>
      <c r="H174" s="77">
        <v>0</v>
      </c>
      <c r="I174" s="78">
        <v>22</v>
      </c>
      <c r="J174" s="77">
        <v>110</v>
      </c>
      <c r="K174" s="44"/>
      <c r="L174" s="79">
        <v>11.73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25</v>
      </c>
      <c r="H175" s="19">
        <f t="shared" si="80"/>
        <v>29</v>
      </c>
      <c r="I175" s="19">
        <f t="shared" si="80"/>
        <v>107</v>
      </c>
      <c r="J175" s="19">
        <f t="shared" si="80"/>
        <v>800</v>
      </c>
      <c r="K175" s="25"/>
      <c r="L175" s="19">
        <f t="shared" ref="L175" si="81">SUM(L166:L174)</f>
        <v>142.73999999999998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865</v>
      </c>
      <c r="G176" s="32">
        <f t="shared" ref="G176" si="82">G165+G175</f>
        <v>25</v>
      </c>
      <c r="H176" s="32">
        <f t="shared" ref="H176" si="83">H165+H175</f>
        <v>29</v>
      </c>
      <c r="I176" s="32">
        <f t="shared" ref="I176" si="84">I165+I175</f>
        <v>107</v>
      </c>
      <c r="J176" s="32">
        <f t="shared" ref="J176:L176" si="85">J165+J175</f>
        <v>800</v>
      </c>
      <c r="K176" s="32"/>
      <c r="L176" s="32">
        <f t="shared" si="85"/>
        <v>142.73999999999998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2" t="s">
        <v>98</v>
      </c>
      <c r="F185" s="74">
        <v>60</v>
      </c>
      <c r="G185" s="74">
        <v>1</v>
      </c>
      <c r="H185" s="74">
        <v>1</v>
      </c>
      <c r="I185" s="75">
        <v>2</v>
      </c>
      <c r="J185" s="74">
        <v>8</v>
      </c>
      <c r="K185" s="44"/>
      <c r="L185" s="76">
        <v>24.57</v>
      </c>
    </row>
    <row r="186" spans="1:12" ht="15" x14ac:dyDescent="0.25">
      <c r="A186" s="23"/>
      <c r="B186" s="15"/>
      <c r="C186" s="11"/>
      <c r="D186" s="7" t="s">
        <v>27</v>
      </c>
      <c r="E186" s="73" t="s">
        <v>99</v>
      </c>
      <c r="F186" s="77">
        <v>220</v>
      </c>
      <c r="G186" s="77">
        <v>6</v>
      </c>
      <c r="H186" s="77">
        <v>15</v>
      </c>
      <c r="I186" s="78">
        <v>4</v>
      </c>
      <c r="J186" s="77">
        <v>160</v>
      </c>
      <c r="K186" s="44"/>
      <c r="L186" s="79">
        <v>24.25</v>
      </c>
    </row>
    <row r="187" spans="1:12" ht="15" x14ac:dyDescent="0.25">
      <c r="A187" s="23"/>
      <c r="B187" s="15"/>
      <c r="C187" s="11"/>
      <c r="D187" s="7" t="s">
        <v>28</v>
      </c>
      <c r="E187" s="73" t="s">
        <v>82</v>
      </c>
      <c r="F187" s="77">
        <v>90</v>
      </c>
      <c r="G187" s="77">
        <v>12</v>
      </c>
      <c r="H187" s="77">
        <v>14</v>
      </c>
      <c r="I187" s="78">
        <v>1</v>
      </c>
      <c r="J187" s="77">
        <v>259</v>
      </c>
      <c r="K187" s="44"/>
      <c r="L187" s="79">
        <v>62.74</v>
      </c>
    </row>
    <row r="188" spans="1:12" ht="15" x14ac:dyDescent="0.25">
      <c r="A188" s="23"/>
      <c r="B188" s="15"/>
      <c r="C188" s="11"/>
      <c r="D188" s="7" t="s">
        <v>29</v>
      </c>
      <c r="E188" s="73" t="s">
        <v>100</v>
      </c>
      <c r="F188" s="77">
        <v>150</v>
      </c>
      <c r="G188" s="77">
        <v>3</v>
      </c>
      <c r="H188" s="77">
        <v>8</v>
      </c>
      <c r="I188" s="78">
        <v>22</v>
      </c>
      <c r="J188" s="77">
        <v>113</v>
      </c>
      <c r="K188" s="44"/>
      <c r="L188" s="79">
        <v>15.54</v>
      </c>
    </row>
    <row r="189" spans="1:12" ht="15" x14ac:dyDescent="0.25">
      <c r="A189" s="23"/>
      <c r="B189" s="15"/>
      <c r="C189" s="11"/>
      <c r="D189" s="7" t="s">
        <v>30</v>
      </c>
      <c r="E189" s="73"/>
      <c r="F189" s="77"/>
      <c r="G189" s="77"/>
      <c r="H189" s="77"/>
      <c r="I189" s="78"/>
      <c r="J189" s="77"/>
      <c r="K189" s="44"/>
      <c r="L189" s="79"/>
    </row>
    <row r="190" spans="1:12" ht="15" x14ac:dyDescent="0.25">
      <c r="A190" s="23"/>
      <c r="B190" s="15"/>
      <c r="C190" s="11"/>
      <c r="D190" s="7" t="s">
        <v>31</v>
      </c>
      <c r="E190" s="73" t="s">
        <v>50</v>
      </c>
      <c r="F190" s="77">
        <v>45</v>
      </c>
      <c r="G190" s="77">
        <v>4</v>
      </c>
      <c r="H190" s="77">
        <v>1</v>
      </c>
      <c r="I190" s="78">
        <v>22</v>
      </c>
      <c r="J190" s="77">
        <v>105</v>
      </c>
      <c r="K190" s="44"/>
      <c r="L190" s="79">
        <v>4.68</v>
      </c>
    </row>
    <row r="191" spans="1:12" ht="15" x14ac:dyDescent="0.25">
      <c r="A191" s="23"/>
      <c r="B191" s="15"/>
      <c r="C191" s="11"/>
      <c r="D191" s="7" t="s">
        <v>32</v>
      </c>
      <c r="E191" s="73" t="s">
        <v>51</v>
      </c>
      <c r="F191" s="77">
        <v>25</v>
      </c>
      <c r="G191" s="77">
        <v>2</v>
      </c>
      <c r="H191" s="77">
        <v>0</v>
      </c>
      <c r="I191" s="78">
        <v>8</v>
      </c>
      <c r="J191" s="77">
        <v>43</v>
      </c>
      <c r="K191" s="44"/>
      <c r="L191" s="79">
        <v>3.1</v>
      </c>
    </row>
    <row r="192" spans="1:12" ht="15" x14ac:dyDescent="0.25">
      <c r="A192" s="23"/>
      <c r="B192" s="15"/>
      <c r="C192" s="11"/>
      <c r="D192" s="6" t="s">
        <v>54</v>
      </c>
      <c r="E192" s="73" t="s">
        <v>73</v>
      </c>
      <c r="F192" s="77">
        <v>200</v>
      </c>
      <c r="G192" s="77">
        <v>1</v>
      </c>
      <c r="H192" s="77">
        <v>0</v>
      </c>
      <c r="I192" s="78">
        <v>32</v>
      </c>
      <c r="J192" s="77">
        <v>133</v>
      </c>
      <c r="K192" s="44"/>
      <c r="L192" s="79">
        <v>5.9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29</v>
      </c>
      <c r="H194" s="19">
        <f t="shared" si="88"/>
        <v>39</v>
      </c>
      <c r="I194" s="19">
        <f t="shared" si="88"/>
        <v>91</v>
      </c>
      <c r="J194" s="19">
        <f t="shared" si="88"/>
        <v>821</v>
      </c>
      <c r="K194" s="25"/>
      <c r="L194" s="19">
        <f t="shared" ref="L194" si="89">SUM(L185:L193)</f>
        <v>140.78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790</v>
      </c>
      <c r="G195" s="32">
        <f t="shared" ref="G195" si="90">G184+G194</f>
        <v>29</v>
      </c>
      <c r="H195" s="32">
        <f t="shared" ref="H195" si="91">H184+H194</f>
        <v>39</v>
      </c>
      <c r="I195" s="32">
        <f t="shared" ref="I195" si="92">I184+I194</f>
        <v>91</v>
      </c>
      <c r="J195" s="32">
        <f t="shared" ref="J195:L195" si="93">J184+J194</f>
        <v>821</v>
      </c>
      <c r="K195" s="32"/>
      <c r="L195" s="32">
        <f t="shared" si="93"/>
        <v>140.78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836.3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25.729999999999997</v>
      </c>
      <c r="H196" s="34">
        <f t="shared" si="94"/>
        <v>25.351999999999997</v>
      </c>
      <c r="I196" s="34">
        <f t="shared" si="94"/>
        <v>108.376</v>
      </c>
      <c r="J196" s="34">
        <f t="shared" si="94"/>
        <v>764.03399999999999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134.893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2022-05-16T14:23:56Z</dcterms:created>
  <dcterms:modified xsi:type="dcterms:W3CDTF">2025-03-11T01:38:09Z</dcterms:modified>
</cp:coreProperties>
</file>