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26\"/>
    </mc:Choice>
  </mc:AlternateContent>
  <xr:revisionPtr revIDLastSave="0" documentId="13_ncr:1_{525D88F3-D08C-4576-8A42-E34D2712B7FC}" xr6:coauthVersionLast="47" xr6:coauthVersionMax="47" xr10:uidLastSave="{00000000-0000-0000-0000-000000000000}"/>
  <bookViews>
    <workbookView xWindow="-26535" yWindow="282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J100" i="1"/>
  <c r="J81" i="1"/>
  <c r="F157" i="1"/>
  <c r="H157" i="1"/>
  <c r="L195" i="1"/>
  <c r="I195" i="1"/>
  <c r="G195" i="1"/>
  <c r="F195" i="1"/>
  <c r="L176" i="1"/>
  <c r="I176" i="1"/>
  <c r="G176" i="1"/>
  <c r="I157" i="1"/>
  <c r="L157" i="1"/>
  <c r="J157" i="1"/>
  <c r="G157" i="1"/>
  <c r="L138" i="1"/>
  <c r="I138" i="1"/>
  <c r="G138" i="1"/>
  <c r="H119" i="1"/>
  <c r="G119" i="1"/>
  <c r="L119" i="1"/>
  <c r="I119" i="1"/>
  <c r="L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F62" i="1"/>
  <c r="H43" i="1"/>
  <c r="L43" i="1"/>
  <c r="J43" i="1"/>
  <c r="I43" i="1"/>
  <c r="G43" i="1"/>
  <c r="F43" i="1"/>
  <c r="L24" i="1"/>
  <c r="J24" i="1"/>
  <c r="I24" i="1"/>
  <c r="H24" i="1"/>
  <c r="G24" i="1"/>
  <c r="F24" i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<sst xmlns="http://schemas.openxmlformats.org/spreadsheetml/2006/main" count="260" uniqueCount="92">
  <si>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</si>
  <si>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</si>
  <si>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</si>
  <si>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</si>
  <si>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</si>
  <si>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</si>
  <si>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</si>
  <si>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</si>
  <si>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</si>
  <si>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</si>
  <si>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</si>
  <si>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</si>
  <si>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</si>
  <si>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</si>
  <si>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</si>
  <si>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</si>
  <si>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</si>
  <si>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</si>
  <si>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</si>
  <si>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</si>
  <si>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</si>
  <si>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</si>
  <si>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</si>
  <si>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</si>
  <si>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</si>
  <si>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</si>
  <si>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</si>
  <si>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</si>
  <si>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</si>
  <si>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</si>
  <si>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</si>
  <si>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</si>
  <si>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</si>
  <si>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</si>
  <si>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</si>
  <si>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</si>
  <si>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</si>
  <si>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</si>
  <si>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</si>
  <si>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</si>
  <si>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салат из свеклы отварной</t>
  </si>
  <si>
    <t>компот из кураги</t>
  </si>
  <si>
    <t>хлеб пшеничный</t>
  </si>
  <si>
    <t>хлеб ржаной</t>
  </si>
  <si>
    <t>рис отварной</t>
  </si>
  <si>
    <t>огурец соленый</t>
  </si>
  <si>
    <t>картофельное пюре</t>
  </si>
  <si>
    <t>компот из сухофруктов</t>
  </si>
  <si>
    <t>суп гороховый</t>
  </si>
  <si>
    <t>котлена рубленая из птицы с маслом сливочным</t>
  </si>
  <si>
    <t>сложный гарнир(картофельное пюре,капуста тушеная)</t>
  </si>
  <si>
    <t>сок</t>
  </si>
  <si>
    <t>рассольник ленинградский с мясом и сметаной</t>
  </si>
  <si>
    <t>рыба тушеная в томате с овощами</t>
  </si>
  <si>
    <t>компот из изюма</t>
  </si>
  <si>
    <t>суп из овощей</t>
  </si>
  <si>
    <t>шницель мясной</t>
  </si>
  <si>
    <t>макароны отварные</t>
  </si>
  <si>
    <t>напиток из свежиж плодов</t>
  </si>
  <si>
    <t>борщ с капустой и картофелем и сметаной</t>
  </si>
  <si>
    <t>котлета рубленая из птицы с маслом сливочным</t>
  </si>
  <si>
    <t xml:space="preserve"> Щи из свежей капусты с картофелем со сметаной</t>
  </si>
  <si>
    <t xml:space="preserve"> плов из курицы</t>
  </si>
  <si>
    <t xml:space="preserve"> </t>
  </si>
  <si>
    <t>Салат из свеклы отварной</t>
  </si>
  <si>
    <t>Щи из свежей капусты с картофелем со сметаной</t>
  </si>
  <si>
    <t>Плов из курицы</t>
  </si>
  <si>
    <t>Компот из кураги</t>
  </si>
  <si>
    <t>Хлеб пшеничный</t>
  </si>
  <si>
    <t>Хлеб ржаной</t>
  </si>
  <si>
    <t>Горошек зелёный консервированный промышленного производства</t>
  </si>
  <si>
    <t>Суп с макаронными изделиями и картофелем</t>
  </si>
  <si>
    <t>Биточи рыбные с маслом сливочным</t>
  </si>
  <si>
    <t>Рис отварной</t>
  </si>
  <si>
    <t>Напиток  из плодов шиповника</t>
  </si>
  <si>
    <t>Яблоко</t>
  </si>
  <si>
    <t>Овощи натуральные солёные (огурец)</t>
  </si>
  <si>
    <t>Борщ с  капустой и  картофелем со сметаной</t>
  </si>
  <si>
    <t>Жаркое по-домашнемуиз мясных консервов, говядина тушенная</t>
  </si>
  <si>
    <t>Компот из изюма</t>
  </si>
  <si>
    <t>Суп картофельный с бобовыми (фасолью)</t>
  </si>
  <si>
    <t>Шницель мясной с маслом сливочным</t>
  </si>
  <si>
    <t>Картофельное пюре</t>
  </si>
  <si>
    <t>Компот из смеси сухо-фруктов</t>
  </si>
  <si>
    <t>апельсин</t>
  </si>
  <si>
    <t>Салт из моркови с зелёным горошком</t>
  </si>
  <si>
    <t>Суп лапша домашняя</t>
  </si>
  <si>
    <t>Печень тушённая в соусе</t>
  </si>
  <si>
    <t>Каша гречневая рассыпчатая</t>
  </si>
  <si>
    <t>Компот из чернослива</t>
  </si>
  <si>
    <t>МОБУ НОШ №26</t>
  </si>
  <si>
    <t>Рукосуева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</si>
</sst>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90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91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64</v>
      </c>
      <c r="F14" s="53">
        <v>60</v>
      </c>
      <c r="G14" s="54">
        <v>5.3</v>
      </c>
      <c r="H14" s="53">
        <v>56</v>
      </c>
      <c r="I14" s="53">
        <v>0.84</v>
      </c>
      <c r="J14" s="53">
        <v>4</v>
      </c>
      <c r="K14" s="55">
        <v>2</v>
      </c>
      <c r="L14" s="43">
        <v>2.88</v>
      </c>
    </row>
    <row r="15" spans="1:12" ht="15" x14ac:dyDescent="0.25">
      <c r="A15" s="23"/>
      <c r="B15" s="15"/>
      <c r="C15" s="11"/>
      <c r="D15" s="7" t="s">
        <v>27</v>
      </c>
      <c r="E15" s="52" t="s">
        <v>65</v>
      </c>
      <c r="F15" s="56">
        <v>210</v>
      </c>
      <c r="G15" s="57">
        <v>11.49</v>
      </c>
      <c r="H15" s="56">
        <v>121.44</v>
      </c>
      <c r="I15" s="56">
        <v>2</v>
      </c>
      <c r="J15" s="56">
        <v>11</v>
      </c>
      <c r="K15" s="58">
        <v>8</v>
      </c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52" t="s">
        <v>66</v>
      </c>
      <c r="F16" s="56">
        <v>180</v>
      </c>
      <c r="G16" s="57">
        <v>35.630000000000003</v>
      </c>
      <c r="H16" s="56">
        <v>274.8</v>
      </c>
      <c r="I16" s="56">
        <v>15</v>
      </c>
      <c r="J16" s="56">
        <v>9</v>
      </c>
      <c r="K16" s="58">
        <v>35</v>
      </c>
      <c r="L16" s="43">
        <v>31.16</v>
      </c>
    </row>
    <row r="17" spans="1:12" ht="15" x14ac:dyDescent="0.25">
      <c r="A17" s="23"/>
      <c r="B17" s="15"/>
      <c r="C17" s="11"/>
      <c r="D17" s="7" t="s">
        <v>29</v>
      </c>
      <c r="E17" s="52"/>
      <c r="F17" s="56"/>
      <c r="G17" s="57"/>
      <c r="H17" s="56"/>
      <c r="I17" s="56"/>
      <c r="J17" s="56"/>
      <c r="K17" s="58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56">
        <v>200</v>
      </c>
      <c r="G18" s="57">
        <v>9.9</v>
      </c>
      <c r="H18" s="56">
        <v>115</v>
      </c>
      <c r="I18" s="56">
        <v>0.78</v>
      </c>
      <c r="J18" s="56">
        <v>0</v>
      </c>
      <c r="K18" s="58">
        <v>28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52" t="s">
        <v>68</v>
      </c>
      <c r="F19" s="56">
        <v>45</v>
      </c>
      <c r="G19" s="57">
        <v>4.1399999999999997</v>
      </c>
      <c r="H19" s="56">
        <v>105</v>
      </c>
      <c r="I19" s="56">
        <v>4</v>
      </c>
      <c r="J19" s="56">
        <v>1</v>
      </c>
      <c r="K19" s="58">
        <v>22</v>
      </c>
      <c r="L19" s="43">
        <v>3.15</v>
      </c>
    </row>
    <row r="20" spans="1:12" ht="15" x14ac:dyDescent="0.25">
      <c r="A20" s="23"/>
      <c r="B20" s="15"/>
      <c r="C20" s="11"/>
      <c r="D20" s="7" t="s">
        <v>32</v>
      </c>
      <c r="E20" s="52" t="s">
        <v>69</v>
      </c>
      <c r="F20" s="56">
        <v>23</v>
      </c>
      <c r="G20" s="57">
        <v>2.67</v>
      </c>
      <c r="H20" s="56">
        <v>40</v>
      </c>
      <c r="I20" s="56">
        <v>6</v>
      </c>
      <c r="J20" s="56">
        <v>1</v>
      </c>
      <c r="K20" s="58">
        <v>39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718</v>
      </c>
      <c r="G23" s="19">
        <f t="shared" ref="G23:J23" si="2">SUM(G14:G22)</f>
        <v>69.13</v>
      </c>
      <c r="H23" s="19">
        <f t="shared" si="2"/>
        <v>712.24</v>
      </c>
      <c r="I23" s="19">
        <f t="shared" si="2"/>
        <v>28.62</v>
      </c>
      <c r="J23" s="19">
        <f t="shared" si="2"/>
        <v>26</v>
      </c>
      <c r="K23" s="25"/>
      <c r="L23" s="19">
        <f t="shared" ref="L23" si="3">SUM(L14:L22)</f>
        <v>61.19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718</v>
      </c>
      <c r="G24" s="32">
        <f t="shared" ref="G24:J24" si="4">G13+G23</f>
        <v>69.13</v>
      </c>
      <c r="H24" s="32">
        <f t="shared" si="4"/>
        <v>712.24</v>
      </c>
      <c r="I24" s="32">
        <f t="shared" si="4"/>
        <v>28.62</v>
      </c>
      <c r="J24" s="32">
        <f t="shared" si="4"/>
        <v>26</v>
      </c>
      <c r="K24" s="32"/>
      <c r="L24" s="32">
        <f t="shared" ref="L24" si="5">L13+L23</f>
        <v>61.19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70</v>
      </c>
      <c r="F33" s="53">
        <v>60</v>
      </c>
      <c r="G33" s="54">
        <v>19.97</v>
      </c>
      <c r="H33" s="53">
        <v>24</v>
      </c>
      <c r="I33" s="53">
        <v>2</v>
      </c>
      <c r="J33" s="53">
        <v>0</v>
      </c>
      <c r="K33" s="55">
        <v>4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52" t="s">
        <v>71</v>
      </c>
      <c r="F34" s="56">
        <v>200</v>
      </c>
      <c r="G34" s="57">
        <v>5.55</v>
      </c>
      <c r="H34" s="56">
        <v>87</v>
      </c>
      <c r="I34" s="56">
        <v>2</v>
      </c>
      <c r="J34" s="56">
        <v>4</v>
      </c>
      <c r="K34" s="58">
        <v>18</v>
      </c>
      <c r="L34" s="43">
        <v>4.42</v>
      </c>
    </row>
    <row r="35" spans="1:12" ht="15" x14ac:dyDescent="0.25">
      <c r="A35" s="14"/>
      <c r="B35" s="15"/>
      <c r="C35" s="11"/>
      <c r="D35" s="7" t="s">
        <v>28</v>
      </c>
      <c r="E35" s="52" t="s">
        <v>72</v>
      </c>
      <c r="F35" s="56">
        <v>90</v>
      </c>
      <c r="G35" s="57">
        <v>39.82</v>
      </c>
      <c r="H35" s="56">
        <v>210</v>
      </c>
      <c r="I35" s="56">
        <v>11</v>
      </c>
      <c r="J35" s="56">
        <v>13</v>
      </c>
      <c r="K35" s="58">
        <v>7</v>
      </c>
      <c r="L35" s="43">
        <v>51.05</v>
      </c>
    </row>
    <row r="36" spans="1:12" ht="15" x14ac:dyDescent="0.25">
      <c r="A36" s="14"/>
      <c r="B36" s="15"/>
      <c r="C36" s="11"/>
      <c r="D36" s="7" t="s">
        <v>29</v>
      </c>
      <c r="E36" s="52" t="s">
        <v>73</v>
      </c>
      <c r="F36" s="56">
        <v>150</v>
      </c>
      <c r="G36" s="57">
        <v>11.43</v>
      </c>
      <c r="H36" s="56">
        <v>210</v>
      </c>
      <c r="I36" s="56">
        <v>4</v>
      </c>
      <c r="J36" s="56">
        <v>5</v>
      </c>
      <c r="K36" s="58">
        <v>37</v>
      </c>
      <c r="L36" s="43">
        <v>13.62</v>
      </c>
    </row>
    <row r="37" spans="1:12" ht="15" x14ac:dyDescent="0.25">
      <c r="A37" s="14"/>
      <c r="B37" s="15"/>
      <c r="C37" s="11"/>
      <c r="D37" s="7" t="s">
        <v>30</v>
      </c>
      <c r="E37" s="52" t="s">
        <v>74</v>
      </c>
      <c r="F37" s="56">
        <v>200</v>
      </c>
      <c r="G37" s="57">
        <v>7.52</v>
      </c>
      <c r="H37" s="56">
        <v>88</v>
      </c>
      <c r="I37" s="56">
        <v>1</v>
      </c>
      <c r="J37" s="56">
        <v>0</v>
      </c>
      <c r="K37" s="58">
        <v>21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52" t="s">
        <v>68</v>
      </c>
      <c r="F38" s="56">
        <v>73</v>
      </c>
      <c r="G38" s="57">
        <v>6.71</v>
      </c>
      <c r="H38" s="56">
        <v>171</v>
      </c>
      <c r="I38" s="56">
        <v>6</v>
      </c>
      <c r="J38" s="56">
        <v>1</v>
      </c>
      <c r="K38" s="58">
        <v>35</v>
      </c>
      <c r="L38" s="43">
        <v>3.15</v>
      </c>
    </row>
    <row r="39" spans="1:12" ht="15" x14ac:dyDescent="0.25">
      <c r="A39" s="14"/>
      <c r="B39" s="15"/>
      <c r="C39" s="11"/>
      <c r="D39" s="7" t="s">
        <v>32</v>
      </c>
      <c r="E39" s="52" t="s">
        <v>69</v>
      </c>
      <c r="F39" s="56">
        <v>23</v>
      </c>
      <c r="G39" s="57">
        <v>2.67</v>
      </c>
      <c r="H39" s="56">
        <v>40</v>
      </c>
      <c r="I39" s="56">
        <v>2</v>
      </c>
      <c r="J39" s="56">
        <v>0</v>
      </c>
      <c r="K39" s="58">
        <v>8</v>
      </c>
      <c r="L39" s="43">
        <v>2</v>
      </c>
    </row>
    <row r="40" spans="1:12" ht="15" x14ac:dyDescent="0.25">
      <c r="A40" s="14"/>
      <c r="B40" s="15"/>
      <c r="C40" s="11"/>
      <c r="D40" s="63" t="s">
        <v>24</v>
      </c>
      <c r="E40" s="64" t="s">
        <v>75</v>
      </c>
      <c r="F40" s="65">
        <v>163</v>
      </c>
      <c r="G40" s="66">
        <v>34.229999999999997</v>
      </c>
      <c r="H40" s="65">
        <v>81</v>
      </c>
      <c r="I40" s="65">
        <v>1</v>
      </c>
      <c r="J40" s="65">
        <v>1</v>
      </c>
      <c r="K40" s="67">
        <v>18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959</v>
      </c>
      <c r="G42" s="19">
        <f t="shared" ref="G42" si="10">SUM(G33:G41)</f>
        <v>127.9</v>
      </c>
      <c r="H42" s="19">
        <f t="shared" ref="H42" si="11">SUM(H33:H41)</f>
        <v>911</v>
      </c>
      <c r="I42" s="19">
        <f t="shared" ref="I42" si="12">SUM(I33:I41)</f>
        <v>29</v>
      </c>
      <c r="J42" s="19">
        <f t="shared" ref="J42:L42" si="13">SUM(J33:J41)</f>
        <v>24</v>
      </c>
      <c r="K42" s="25"/>
      <c r="L42" s="19">
        <f t="shared" si="13"/>
        <v>95.640000000000015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959</v>
      </c>
      <c r="G43" s="32">
        <f t="shared" ref="G43" si="14">G32+G42</f>
        <v>127.9</v>
      </c>
      <c r="H43" s="32">
        <f t="shared" ref="H43" si="15">H32+H42</f>
        <v>911</v>
      </c>
      <c r="I43" s="32">
        <f t="shared" ref="I43" si="16">I32+I42</f>
        <v>29</v>
      </c>
      <c r="J43" s="32">
        <f t="shared" ref="J43:L43" si="17">J32+J42</f>
        <v>24</v>
      </c>
      <c r="K43" s="32"/>
      <c r="L43" s="32">
        <f t="shared" si="17"/>
        <v>95.640000000000015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76</v>
      </c>
      <c r="F52" s="53">
        <v>60</v>
      </c>
      <c r="G52" s="54">
        <v>17.16</v>
      </c>
      <c r="H52" s="53">
        <v>60</v>
      </c>
      <c r="I52" s="53">
        <v>1</v>
      </c>
      <c r="J52" s="53">
        <v>0</v>
      </c>
      <c r="K52" s="55">
        <v>1</v>
      </c>
      <c r="L52" s="43">
        <v>21</v>
      </c>
    </row>
    <row r="53" spans="1:12" ht="15" x14ac:dyDescent="0.25">
      <c r="A53" s="23"/>
      <c r="B53" s="15"/>
      <c r="C53" s="11"/>
      <c r="D53" s="7" t="s">
        <v>27</v>
      </c>
      <c r="E53" s="52" t="s">
        <v>77</v>
      </c>
      <c r="F53" s="56">
        <v>200</v>
      </c>
      <c r="G53" s="57">
        <v>13.08</v>
      </c>
      <c r="H53" s="56">
        <v>150</v>
      </c>
      <c r="I53" s="56">
        <v>2</v>
      </c>
      <c r="J53" s="56">
        <v>5</v>
      </c>
      <c r="K53" s="58">
        <v>13</v>
      </c>
      <c r="L53" s="43">
        <v>8.25</v>
      </c>
    </row>
    <row r="54" spans="1:12" ht="30" x14ac:dyDescent="0.25">
      <c r="A54" s="23"/>
      <c r="B54" s="15"/>
      <c r="C54" s="11"/>
      <c r="D54" s="7" t="s">
        <v>28</v>
      </c>
      <c r="E54" s="52" t="s">
        <v>78</v>
      </c>
      <c r="F54" s="56">
        <v>170</v>
      </c>
      <c r="G54" s="57">
        <v>45.65</v>
      </c>
      <c r="H54" s="56">
        <v>252</v>
      </c>
      <c r="I54" s="56">
        <v>14</v>
      </c>
      <c r="J54" s="56">
        <v>15</v>
      </c>
      <c r="K54" s="58">
        <v>12</v>
      </c>
      <c r="L54" s="43">
        <v>55.32</v>
      </c>
    </row>
    <row r="55" spans="1:12" ht="15" x14ac:dyDescent="0.25">
      <c r="A55" s="23"/>
      <c r="B55" s="15"/>
      <c r="C55" s="11"/>
      <c r="D55" s="7" t="s">
        <v>29</v>
      </c>
      <c r="E55" s="52"/>
      <c r="F55" s="56"/>
      <c r="G55" s="57"/>
      <c r="H55" s="56"/>
      <c r="I55" s="56"/>
      <c r="J55" s="56"/>
      <c r="K55" s="58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79</v>
      </c>
      <c r="F56" s="56">
        <v>200</v>
      </c>
      <c r="G56" s="57">
        <v>7.84</v>
      </c>
      <c r="H56" s="56">
        <v>122</v>
      </c>
      <c r="I56" s="56">
        <v>0</v>
      </c>
      <c r="J56" s="56">
        <v>0</v>
      </c>
      <c r="K56" s="58">
        <v>30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52" t="s">
        <v>68</v>
      </c>
      <c r="F57" s="56">
        <v>45</v>
      </c>
      <c r="G57" s="57">
        <v>4.1399999999999997</v>
      </c>
      <c r="H57" s="56">
        <v>105</v>
      </c>
      <c r="I57" s="56">
        <v>4</v>
      </c>
      <c r="J57" s="56">
        <v>0</v>
      </c>
      <c r="K57" s="58">
        <v>22</v>
      </c>
      <c r="L57" s="43">
        <v>3.15</v>
      </c>
    </row>
    <row r="58" spans="1:12" ht="15.75" thickBot="1" x14ac:dyDescent="0.3">
      <c r="A58" s="23"/>
      <c r="B58" s="15"/>
      <c r="C58" s="11"/>
      <c r="D58" s="7" t="s">
        <v>32</v>
      </c>
      <c r="E58" s="52" t="s">
        <v>69</v>
      </c>
      <c r="F58" s="56">
        <v>23</v>
      </c>
      <c r="G58" s="57">
        <v>2.67</v>
      </c>
      <c r="H58" s="56">
        <v>40</v>
      </c>
      <c r="I58" s="56">
        <v>2</v>
      </c>
      <c r="J58" s="56">
        <v>0</v>
      </c>
      <c r="K58" s="58">
        <v>8</v>
      </c>
      <c r="L58" s="43">
        <v>2</v>
      </c>
    </row>
    <row r="59" spans="1:12" ht="15" x14ac:dyDescent="0.25">
      <c r="A59" s="23"/>
      <c r="B59" s="15"/>
      <c r="C59" s="11"/>
      <c r="D59" s="63"/>
      <c r="E59" s="59"/>
      <c r="F59" s="60"/>
      <c r="G59" s="61"/>
      <c r="H59" s="60"/>
      <c r="I59" s="60"/>
      <c r="J59" s="60"/>
      <c r="K59" s="62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698</v>
      </c>
      <c r="G61" s="19">
        <f t="shared" ref="G61" si="22">SUM(G52:G60)</f>
        <v>90.54</v>
      </c>
      <c r="H61" s="19">
        <f t="shared" ref="H61" si="23">SUM(H52:H60)</f>
        <v>729</v>
      </c>
      <c r="I61" s="19">
        <f t="shared" ref="I61" si="24">SUM(I52:I60)</f>
        <v>23</v>
      </c>
      <c r="J61" s="19">
        <f t="shared" ref="J61:L61" si="25">SUM(J52:J60)</f>
        <v>20</v>
      </c>
      <c r="K61" s="25"/>
      <c r="L61" s="19">
        <f t="shared" si="25"/>
        <v>109.72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698</v>
      </c>
      <c r="G62" s="32">
        <f t="shared" ref="G62" si="26">G51+G61</f>
        <v>90.54</v>
      </c>
      <c r="H62" s="32">
        <f t="shared" ref="H62" si="27">H51+H61</f>
        <v>729</v>
      </c>
      <c r="I62" s="32">
        <f t="shared" ref="I62" si="28">I51+I61</f>
        <v>23</v>
      </c>
      <c r="J62" s="32">
        <f t="shared" ref="J62:L62" si="29">J51+J61</f>
        <v>20</v>
      </c>
      <c r="K62" s="32"/>
      <c r="L62" s="32">
        <f t="shared" si="29"/>
        <v>109.72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80</v>
      </c>
      <c r="F72" s="56">
        <v>200</v>
      </c>
      <c r="G72" s="57">
        <v>12.47</v>
      </c>
      <c r="H72" s="56">
        <v>109</v>
      </c>
      <c r="I72" s="56">
        <v>4</v>
      </c>
      <c r="J72" s="56">
        <v>4</v>
      </c>
      <c r="K72" s="58">
        <v>13</v>
      </c>
      <c r="L72" s="43">
        <v>4.9000000000000004</v>
      </c>
    </row>
    <row r="73" spans="1:12" ht="15" x14ac:dyDescent="0.25">
      <c r="A73" s="23"/>
      <c r="B73" s="15"/>
      <c r="C73" s="11"/>
      <c r="D73" s="7" t="s">
        <v>28</v>
      </c>
      <c r="E73" s="52" t="s">
        <v>81</v>
      </c>
      <c r="F73" s="56">
        <v>90</v>
      </c>
      <c r="G73" s="57">
        <v>46.25</v>
      </c>
      <c r="H73" s="56">
        <v>172</v>
      </c>
      <c r="I73" s="56">
        <v>8</v>
      </c>
      <c r="J73" s="56">
        <v>12</v>
      </c>
      <c r="K73" s="58">
        <v>7</v>
      </c>
      <c r="L73" s="43">
        <v>68.03</v>
      </c>
    </row>
    <row r="74" spans="1:12" ht="15" x14ac:dyDescent="0.25">
      <c r="A74" s="23"/>
      <c r="B74" s="15"/>
      <c r="C74" s="11"/>
      <c r="D74" s="7" t="s">
        <v>29</v>
      </c>
      <c r="E74" s="52" t="s">
        <v>82</v>
      </c>
      <c r="F74" s="56">
        <v>150</v>
      </c>
      <c r="G74" s="57">
        <v>14.07</v>
      </c>
      <c r="H74" s="56">
        <v>113</v>
      </c>
      <c r="I74" s="56">
        <v>3</v>
      </c>
      <c r="J74" s="56">
        <v>8</v>
      </c>
      <c r="K74" s="58">
        <v>22</v>
      </c>
      <c r="L74" s="43">
        <v>14.54</v>
      </c>
    </row>
    <row r="75" spans="1:12" ht="15" x14ac:dyDescent="0.25">
      <c r="A75" s="23"/>
      <c r="B75" s="15"/>
      <c r="C75" s="11"/>
      <c r="D75" s="7" t="s">
        <v>30</v>
      </c>
      <c r="E75" s="52" t="s">
        <v>83</v>
      </c>
      <c r="F75" s="56">
        <v>200</v>
      </c>
      <c r="G75" s="57">
        <v>5.9</v>
      </c>
      <c r="H75" s="56">
        <v>133</v>
      </c>
      <c r="I75" s="56">
        <v>1</v>
      </c>
      <c r="J75" s="56">
        <v>0</v>
      </c>
      <c r="K75" s="58">
        <v>32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52" t="s">
        <v>68</v>
      </c>
      <c r="F76" s="56">
        <v>73</v>
      </c>
      <c r="G76" s="57">
        <v>6.71</v>
      </c>
      <c r="H76" s="56">
        <v>171</v>
      </c>
      <c r="I76" s="56">
        <v>6</v>
      </c>
      <c r="J76" s="56">
        <v>1</v>
      </c>
      <c r="K76" s="58">
        <v>35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52" t="s">
        <v>69</v>
      </c>
      <c r="F77" s="56">
        <v>23</v>
      </c>
      <c r="G77" s="57">
        <v>2.67</v>
      </c>
      <c r="H77" s="56">
        <v>40</v>
      </c>
      <c r="I77" s="56">
        <v>2</v>
      </c>
      <c r="J77" s="56">
        <v>0</v>
      </c>
      <c r="K77" s="58">
        <v>8</v>
      </c>
      <c r="L77" s="43">
        <v>2</v>
      </c>
    </row>
    <row r="78" spans="1:12" ht="15" x14ac:dyDescent="0.25">
      <c r="A78" s="23"/>
      <c r="B78" s="15"/>
      <c r="C78" s="11"/>
      <c r="D78" s="6"/>
      <c r="E78" s="64" t="s">
        <v>84</v>
      </c>
      <c r="F78" s="65">
        <v>125</v>
      </c>
      <c r="G78" s="66">
        <v>32.5</v>
      </c>
      <c r="H78" s="65">
        <v>55</v>
      </c>
      <c r="I78" s="65">
        <v>1</v>
      </c>
      <c r="J78" s="65">
        <v>0</v>
      </c>
      <c r="K78" s="67">
        <v>11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861</v>
      </c>
      <c r="G80" s="19">
        <f t="shared" ref="G80" si="34">SUM(G71:G79)</f>
        <v>120.57</v>
      </c>
      <c r="H80" s="19">
        <f t="shared" ref="H80" si="35">SUM(H71:H79)</f>
        <v>793</v>
      </c>
      <c r="I80" s="19">
        <f t="shared" ref="I80" si="36">SUM(I71:I79)</f>
        <v>25</v>
      </c>
      <c r="J80" s="19">
        <f t="shared" ref="J80:L80" si="37">SUM(J71:J79)</f>
        <v>25</v>
      </c>
      <c r="K80" s="25"/>
      <c r="L80" s="19">
        <f t="shared" si="37"/>
        <v>98.62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861</v>
      </c>
      <c r="G81" s="32">
        <f t="shared" ref="G81" si="38">G70+G80</f>
        <v>120.57</v>
      </c>
      <c r="H81" s="32">
        <f t="shared" ref="H81" si="39">H70+H80</f>
        <v>793</v>
      </c>
      <c r="I81" s="32">
        <f t="shared" ref="I81" si="40">I70+I80</f>
        <v>25</v>
      </c>
      <c r="J81" s="32">
        <f t="shared" ref="J81:L81" si="41">J70+J80</f>
        <v>25</v>
      </c>
      <c r="K81" s="32"/>
      <c r="L81" s="32">
        <f t="shared" si="41"/>
        <v>98.62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85</v>
      </c>
      <c r="F90" s="53">
        <v>60</v>
      </c>
      <c r="G90" s="54">
        <v>15.29</v>
      </c>
      <c r="H90" s="53">
        <v>73</v>
      </c>
      <c r="I90" s="53">
        <v>1</v>
      </c>
      <c r="J90" s="53">
        <v>3</v>
      </c>
      <c r="K90" s="55">
        <v>12</v>
      </c>
      <c r="L90" s="43">
        <v>9.33</v>
      </c>
    </row>
    <row r="91" spans="1:12" ht="15" x14ac:dyDescent="0.25">
      <c r="A91" s="23"/>
      <c r="B91" s="15"/>
      <c r="C91" s="11"/>
      <c r="D91" s="7" t="s">
        <v>27</v>
      </c>
      <c r="E91" s="52" t="s">
        <v>86</v>
      </c>
      <c r="F91" s="56">
        <v>200</v>
      </c>
      <c r="G91" s="57">
        <v>20.32</v>
      </c>
      <c r="H91" s="56">
        <v>111</v>
      </c>
      <c r="I91" s="56">
        <v>4</v>
      </c>
      <c r="J91" s="56">
        <v>6</v>
      </c>
      <c r="K91" s="58">
        <v>10</v>
      </c>
      <c r="L91" s="43">
        <v>17.03</v>
      </c>
    </row>
    <row r="92" spans="1:12" ht="15" x14ac:dyDescent="0.25">
      <c r="A92" s="23"/>
      <c r="B92" s="15"/>
      <c r="C92" s="11"/>
      <c r="D92" s="7" t="s">
        <v>28</v>
      </c>
      <c r="E92" s="52" t="s">
        <v>87</v>
      </c>
      <c r="F92" s="56">
        <v>100</v>
      </c>
      <c r="G92" s="57">
        <v>37.71</v>
      </c>
      <c r="H92" s="56">
        <v>165</v>
      </c>
      <c r="I92" s="56">
        <v>13</v>
      </c>
      <c r="J92" s="56">
        <v>9</v>
      </c>
      <c r="K92" s="58">
        <v>4</v>
      </c>
      <c r="L92" s="43">
        <v>31.82</v>
      </c>
    </row>
    <row r="93" spans="1:12" ht="15" x14ac:dyDescent="0.25">
      <c r="A93" s="23"/>
      <c r="B93" s="15"/>
      <c r="C93" s="11"/>
      <c r="D93" s="7" t="s">
        <v>29</v>
      </c>
      <c r="E93" s="52" t="s">
        <v>88</v>
      </c>
      <c r="F93" s="56">
        <v>150</v>
      </c>
      <c r="G93" s="57">
        <v>9.34</v>
      </c>
      <c r="H93" s="56">
        <v>244</v>
      </c>
      <c r="I93" s="56">
        <v>9</v>
      </c>
      <c r="J93" s="56">
        <v>6</v>
      </c>
      <c r="K93" s="58">
        <v>39</v>
      </c>
      <c r="L93" s="43">
        <v>11.77</v>
      </c>
    </row>
    <row r="94" spans="1:12" ht="15" x14ac:dyDescent="0.25">
      <c r="A94" s="23"/>
      <c r="B94" s="15"/>
      <c r="C94" s="11"/>
      <c r="D94" s="7" t="s">
        <v>30</v>
      </c>
      <c r="E94" s="52" t="s">
        <v>89</v>
      </c>
      <c r="F94" s="56">
        <v>200</v>
      </c>
      <c r="G94" s="57">
        <v>12.92</v>
      </c>
      <c r="H94" s="56">
        <v>88</v>
      </c>
      <c r="I94" s="56">
        <v>0</v>
      </c>
      <c r="J94" s="56">
        <v>0</v>
      </c>
      <c r="K94" s="58">
        <v>24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52" t="s">
        <v>42</v>
      </c>
      <c r="F95" s="56">
        <v>45</v>
      </c>
      <c r="G95" s="57">
        <v>4.1399999999999997</v>
      </c>
      <c r="H95" s="56">
        <v>105</v>
      </c>
      <c r="I95" s="56">
        <v>4</v>
      </c>
      <c r="J95" s="56">
        <v>0</v>
      </c>
      <c r="K95" s="58">
        <v>22</v>
      </c>
      <c r="L95" s="43">
        <v>3.15</v>
      </c>
    </row>
    <row r="96" spans="1:12" ht="15" x14ac:dyDescent="0.25">
      <c r="A96" s="23"/>
      <c r="B96" s="15"/>
      <c r="C96" s="11"/>
      <c r="D96" s="7" t="s">
        <v>32</v>
      </c>
      <c r="E96" s="52" t="s">
        <v>43</v>
      </c>
      <c r="F96" s="56">
        <v>23</v>
      </c>
      <c r="G96" s="57">
        <v>2.67</v>
      </c>
      <c r="H96" s="56">
        <v>40</v>
      </c>
      <c r="I96" s="56">
        <v>2</v>
      </c>
      <c r="J96" s="56">
        <v>0</v>
      </c>
      <c r="K96" s="58">
        <v>8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778</v>
      </c>
      <c r="G99" s="19">
        <f t="shared" ref="G99" si="46">SUM(G90:G98)</f>
        <v>102.39</v>
      </c>
      <c r="H99" s="19">
        <f t="shared" ref="H99" si="47">SUM(H90:H98)</f>
        <v>826</v>
      </c>
      <c r="I99" s="19">
        <f t="shared" ref="I99" si="48">SUM(I90:I98)</f>
        <v>33</v>
      </c>
      <c r="J99" s="19">
        <f t="shared" ref="J99:L99" si="49">SUM(J90:J98)</f>
        <v>24</v>
      </c>
      <c r="K99" s="25"/>
      <c r="L99" s="19">
        <f t="shared" si="49"/>
        <v>84.600000000000009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778</v>
      </c>
      <c r="G100" s="32">
        <f t="shared" ref="G100" si="50">G89+G99</f>
        <v>102.39</v>
      </c>
      <c r="H100" s="32">
        <f t="shared" ref="H100" si="51">H89+H99</f>
        <v>826</v>
      </c>
      <c r="I100" s="32">
        <f t="shared" ref="I100" si="52">I89+I99</f>
        <v>33</v>
      </c>
      <c r="J100" s="32">
        <f t="shared" ref="J100:L100" si="53">J89+J99</f>
        <v>24</v>
      </c>
      <c r="K100" s="32"/>
      <c r="L100" s="32">
        <f t="shared" si="53"/>
        <v>84.600000000000009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/>
      <c r="L110" s="43">
        <v>17.8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/>
      <c r="L111" s="43">
        <v>42.1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/>
      <c r="L112" s="43">
        <v>15.81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/>
      <c r="L114" s="43">
        <v>3.15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25.339999999999996</v>
      </c>
      <c r="H118" s="19">
        <f t="shared" si="56"/>
        <v>28.45</v>
      </c>
      <c r="I118" s="19">
        <f t="shared" si="56"/>
        <v>101.91</v>
      </c>
      <c r="J118" s="19">
        <f t="shared" si="56"/>
        <v>794.08</v>
      </c>
      <c r="K118" s="25"/>
      <c r="L118" s="19">
        <f t="shared" ref="L118" si="57">SUM(L109:L117)</f>
        <v>100.86000000000001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710</v>
      </c>
      <c r="G119" s="32">
        <f t="shared" ref="G119" si="58">G108+G118</f>
        <v>25.339999999999996</v>
      </c>
      <c r="H119" s="32">
        <f t="shared" ref="H119" si="59">H108+H118</f>
        <v>28.45</v>
      </c>
      <c r="I119" s="32">
        <f t="shared" ref="I119" si="60">I108+I118</f>
        <v>101.91</v>
      </c>
      <c r="J119" s="32">
        <f t="shared" ref="J119:L119" si="61">J108+J118</f>
        <v>794.08</v>
      </c>
      <c r="K119" s="32"/>
      <c r="L119" s="32">
        <f t="shared" si="61"/>
        <v>100.86000000000001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/>
      <c r="L128" s="43">
        <v>21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/>
      <c r="L129" s="43">
        <v>25.75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/>
      <c r="L130" s="43">
        <v>25.35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/>
      <c r="L131" s="43">
        <v>14.17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/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/>
      <c r="L133" s="43">
        <v>3.15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24.919999999999998</v>
      </c>
      <c r="H137" s="19">
        <f t="shared" si="64"/>
        <v>25.74</v>
      </c>
      <c r="I137" s="19">
        <f t="shared" si="64"/>
        <v>105.42</v>
      </c>
      <c r="J137" s="19">
        <f t="shared" si="64"/>
        <v>751.53000000000009</v>
      </c>
      <c r="K137" s="25"/>
      <c r="L137" s="19">
        <f t="shared" ref="L137" si="65">SUM(L128:L136)</f>
        <v>97.42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800</v>
      </c>
      <c r="G138" s="32">
        <f t="shared" ref="G138" si="66">G127+G137</f>
        <v>24.919999999999998</v>
      </c>
      <c r="H138" s="32">
        <f t="shared" ref="H138" si="67">H127+H137</f>
        <v>25.74</v>
      </c>
      <c r="I138" s="32">
        <f t="shared" ref="I138" si="68">I127+I137</f>
        <v>105.42</v>
      </c>
      <c r="J138" s="32">
        <f t="shared" ref="J138:L138" si="69">J127+J137</f>
        <v>751.53000000000009</v>
      </c>
      <c r="K138" s="32"/>
      <c r="L138" s="32">
        <f t="shared" si="69"/>
        <v>97.42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40</v>
      </c>
      <c r="F147" s="53">
        <v>60</v>
      </c>
      <c r="G147" s="54">
        <v>4.32</v>
      </c>
      <c r="H147" s="53">
        <v>55.68</v>
      </c>
      <c r="I147" s="53">
        <v>0.84</v>
      </c>
      <c r="J147" s="53">
        <v>3.6</v>
      </c>
      <c r="K147" s="55">
        <v>1.95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52" t="s">
        <v>61</v>
      </c>
      <c r="F148" s="56">
        <v>210</v>
      </c>
      <c r="G148" s="57">
        <v>11.02</v>
      </c>
      <c r="H148" s="56">
        <v>121.44</v>
      </c>
      <c r="I148" s="56">
        <v>1.87</v>
      </c>
      <c r="J148" s="56">
        <v>10.95</v>
      </c>
      <c r="K148" s="58">
        <v>8.36</v>
      </c>
      <c r="L148" s="43">
        <v>36.29</v>
      </c>
    </row>
    <row r="149" spans="1:12" ht="15" x14ac:dyDescent="0.25">
      <c r="A149" s="23"/>
      <c r="B149" s="15"/>
      <c r="C149" s="11"/>
      <c r="D149" s="7" t="s">
        <v>28</v>
      </c>
      <c r="E149" s="52" t="s">
        <v>62</v>
      </c>
      <c r="F149" s="56">
        <v>180</v>
      </c>
      <c r="G149" s="57">
        <v>31.16</v>
      </c>
      <c r="H149" s="56">
        <v>274.8</v>
      </c>
      <c r="I149" s="56">
        <v>15.25</v>
      </c>
      <c r="J149" s="56">
        <v>9.4</v>
      </c>
      <c r="K149" s="58">
        <v>35.159999999999997</v>
      </c>
      <c r="L149" s="43">
        <v>32.450000000000003</v>
      </c>
    </row>
    <row r="150" spans="1:12" ht="15" x14ac:dyDescent="0.25">
      <c r="A150" s="23"/>
      <c r="B150" s="15"/>
      <c r="C150" s="11"/>
      <c r="D150" s="7" t="s">
        <v>29</v>
      </c>
      <c r="E150" s="52" t="s">
        <v>63</v>
      </c>
      <c r="F150" s="56" t="s">
        <v>63</v>
      </c>
      <c r="G150" s="57" t="s">
        <v>63</v>
      </c>
      <c r="H150" s="56" t="s">
        <v>63</v>
      </c>
      <c r="I150" s="56" t="s">
        <v>63</v>
      </c>
      <c r="J150" s="56" t="s">
        <v>63</v>
      </c>
      <c r="K150" s="58" t="s">
        <v>63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41</v>
      </c>
      <c r="F151" s="56">
        <v>200</v>
      </c>
      <c r="G151" s="57">
        <v>13</v>
      </c>
      <c r="H151" s="56">
        <v>114.8</v>
      </c>
      <c r="I151" s="56">
        <v>0.78</v>
      </c>
      <c r="J151" s="56">
        <v>0.05</v>
      </c>
      <c r="K151" s="58">
        <v>27.63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52" t="s">
        <v>42</v>
      </c>
      <c r="F152" s="56">
        <v>45</v>
      </c>
      <c r="G152" s="57">
        <v>3.6</v>
      </c>
      <c r="H152" s="56">
        <v>105.21</v>
      </c>
      <c r="I152" s="56">
        <v>3.54</v>
      </c>
      <c r="J152" s="56">
        <v>0.45</v>
      </c>
      <c r="K152" s="58">
        <v>21.72</v>
      </c>
      <c r="L152" s="43">
        <v>3.15</v>
      </c>
    </row>
    <row r="153" spans="1:12" ht="15" x14ac:dyDescent="0.25">
      <c r="A153" s="23"/>
      <c r="B153" s="15"/>
      <c r="C153" s="11"/>
      <c r="D153" s="7" t="s">
        <v>32</v>
      </c>
      <c r="E153" s="52" t="s">
        <v>43</v>
      </c>
      <c r="F153" s="56">
        <v>25</v>
      </c>
      <c r="G153" s="57">
        <v>2.5</v>
      </c>
      <c r="H153" s="56">
        <v>43.32</v>
      </c>
      <c r="I153" s="56">
        <v>1.65</v>
      </c>
      <c r="J153" s="56">
        <v>0.3</v>
      </c>
      <c r="K153" s="58">
        <v>8.35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65.599999999999994</v>
      </c>
      <c r="H156" s="19">
        <f t="shared" si="72"/>
        <v>715.25000000000011</v>
      </c>
      <c r="I156" s="19">
        <f t="shared" si="72"/>
        <v>23.93</v>
      </c>
      <c r="J156" s="19">
        <f t="shared" si="72"/>
        <v>24.75</v>
      </c>
      <c r="K156" s="25"/>
      <c r="L156" s="19">
        <f t="shared" ref="L156" si="73">SUM(L147:L155)</f>
        <v>97.890000000000015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720</v>
      </c>
      <c r="G157" s="32">
        <f t="shared" ref="G157" si="74">G146+G156</f>
        <v>65.599999999999994</v>
      </c>
      <c r="H157" s="32">
        <f t="shared" ref="H157" si="75">H146+H156</f>
        <v>715.25000000000011</v>
      </c>
      <c r="I157" s="32">
        <f t="shared" ref="I157" si="76">I146+I156</f>
        <v>23.93</v>
      </c>
      <c r="J157" s="32">
        <f t="shared" ref="J157:L157" si="77">J146+J156</f>
        <v>24.75</v>
      </c>
      <c r="K157" s="32"/>
      <c r="L157" s="32">
        <f t="shared" si="77"/>
        <v>97.890000000000015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/>
      <c r="L167" s="43">
        <v>7.24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/>
      <c r="L168" s="43">
        <v>60.08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/>
      <c r="L169" s="43">
        <v>7.06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/>
      <c r="L170" s="43">
        <v>11.83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3.54</v>
      </c>
      <c r="H171" s="43">
        <v>0.45</v>
      </c>
      <c r="I171" s="43">
        <v>21.75</v>
      </c>
      <c r="J171" s="43">
        <v>105.21</v>
      </c>
      <c r="K171" s="44"/>
      <c r="L171" s="43">
        <v>3.15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20.359999999999996</v>
      </c>
      <c r="H175" s="19">
        <f t="shared" si="80"/>
        <v>21.56</v>
      </c>
      <c r="I175" s="19">
        <f t="shared" si="80"/>
        <v>93.32</v>
      </c>
      <c r="J175" s="19">
        <f t="shared" si="80"/>
        <v>675.18000000000006</v>
      </c>
      <c r="K175" s="25"/>
      <c r="L175" s="19">
        <f t="shared" ref="L175" si="81">SUM(L166:L174)</f>
        <v>91.36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710</v>
      </c>
      <c r="G176" s="32">
        <f t="shared" ref="G176" si="82">G165+G175</f>
        <v>20.359999999999996</v>
      </c>
      <c r="H176" s="32">
        <f t="shared" ref="H176" si="83">H165+H175</f>
        <v>21.56</v>
      </c>
      <c r="I176" s="32">
        <f t="shared" ref="I176" si="84">I165+I175</f>
        <v>93.32</v>
      </c>
      <c r="J176" s="32">
        <f t="shared" ref="J176:L176" si="85">J165+J175</f>
        <v>675.18000000000006</v>
      </c>
      <c r="K176" s="32"/>
      <c r="L176" s="32">
        <f t="shared" si="85"/>
        <v>91.36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/>
      <c r="L186" s="43">
        <v>8.4600000000000009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/>
      <c r="L187" s="43">
        <v>46.64</v>
      </c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/>
      <c r="L188" s="43">
        <v>14.58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/>
      <c r="L189" s="43">
        <v>5.8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/>
      <c r="L190" s="43">
        <v>3.15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22.469999999999995</v>
      </c>
      <c r="H194" s="19">
        <f t="shared" si="88"/>
        <v>27.759999999999998</v>
      </c>
      <c r="I194" s="19">
        <f t="shared" si="88"/>
        <v>98.49</v>
      </c>
      <c r="J194" s="19">
        <f t="shared" si="88"/>
        <v>740.28000000000009</v>
      </c>
      <c r="K194" s="25"/>
      <c r="L194" s="19">
        <f t="shared" ref="L194" si="89">SUM(L185:L193)</f>
        <v>80.63000000000001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720</v>
      </c>
      <c r="G195" s="32">
        <f t="shared" ref="G195" si="90">G184+G194</f>
        <v>22.469999999999995</v>
      </c>
      <c r="H195" s="32">
        <f t="shared" ref="H195" si="91">H184+H194</f>
        <v>27.759999999999998</v>
      </c>
      <c r="I195" s="32">
        <f t="shared" ref="I195" si="92">I184+I194</f>
        <v>98.49</v>
      </c>
      <c r="J195" s="32">
        <f t="shared" ref="J195:L195" si="93">J184+J194</f>
        <v>740.28000000000009</v>
      </c>
      <c r="K195" s="32"/>
      <c r="L195" s="32">
        <f t="shared" si="93"/>
        <v>80.63000000000001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767.4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66.921999999999997</v>
      </c>
      <c r="H196" s="34">
        <f t="shared" si="94"/>
        <v>479</v>
      </c>
      <c r="I196" s="34">
        <f t="shared" si="94"/>
        <v>56.168999999999997</v>
      </c>
      <c r="J196" s="34">
        <f t="shared" si="94"/>
        <v>310.48200000000003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91.793000000000006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2025-02-23T07:21:29Z</dcterms:modified>
</cp:coreProperties>
</file>