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00" i="1" l="1"/>
  <c r="L81" i="1"/>
  <c r="L62" i="1"/>
  <c r="L43" i="1"/>
  <c r="L24" i="1"/>
  <c r="L138" i="1"/>
  <c r="L196" i="1" l="1"/>
</calcChain>
</file>

<file path=xl/sharedStrings.xml><?xml version="1.0" encoding="utf-8"?>
<sst xmlns="http://schemas.openxmlformats.org/spreadsheetml/2006/main" count="303" uniqueCount="112">
  <si>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</si>
  <si>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</si>
  <si>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</si>
  <si>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</si>
  <si>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</si>
  <si>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</si>
  <si>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</si>
  <si>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</si>
  <si>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</si>
  <si>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</si>
  <si>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</si>
  <si>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</si>
  <si>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</si>
  <si>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</si>
  <si>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</si>
  <si>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</si>
  <si>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</si>
  <si>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</si>
  <si>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</si>
  <si>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</si>
  <si>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</si>
  <si>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</si>
  <si>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</si>
  <si>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</si>
  <si>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</si>
  <si>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</si>
  <si>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</si>
  <si>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</si>
  <si>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</si>
  <si>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</si>
  <si>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</si>
  <si>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</si>
  <si>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</si>
  <si>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</si>
  <si>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</si>
  <si>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</si>
  <si>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</si>
  <si>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</si>
  <si>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</si>
  <si>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МОБУ НОШ № 26</t>
  </si>
  <si>
    <t>Рукосуева О.Г.</t>
  </si>
  <si>
    <t>Салат из свеклы отварной</t>
  </si>
  <si>
    <t>№ 50</t>
  </si>
  <si>
    <t>Щи из свежей капусты с картофелем со сметаной</t>
  </si>
  <si>
    <t>№ 88</t>
  </si>
  <si>
    <t>Плов из курицы</t>
  </si>
  <si>
    <t>№291</t>
  </si>
  <si>
    <t>Компот из кураги</t>
  </si>
  <si>
    <t>№ 348</t>
  </si>
  <si>
    <t>Хлеб пшеничный</t>
  </si>
  <si>
    <t>Хлеб ржаной</t>
  </si>
  <si>
    <t>Суп с макаронными изделиями и картофелем</t>
  </si>
  <si>
    <t>№ 112</t>
  </si>
  <si>
    <t>Биточки рыбные с маслом сливочным</t>
  </si>
  <si>
    <t>№ 234</t>
  </si>
  <si>
    <t>Рис отварной</t>
  </si>
  <si>
    <t>№ 168</t>
  </si>
  <si>
    <t>Напиток из плодов шиповника</t>
  </si>
  <si>
    <t>№ 417</t>
  </si>
  <si>
    <t>Яблоко</t>
  </si>
  <si>
    <t>Овощи натуральные солёные ( огурец)</t>
  </si>
  <si>
    <t>№ 70</t>
  </si>
  <si>
    <t>Борщ с капустой и картофелем со сметаной</t>
  </si>
  <si>
    <t>№ 82</t>
  </si>
  <si>
    <t>Жаркое по-домашнему из мясных консерв " Говядина тушённая"</t>
  </si>
  <si>
    <t>№ 396</t>
  </si>
  <si>
    <t>Сок яблочный</t>
  </si>
  <si>
    <t>Банан</t>
  </si>
  <si>
    <t>Суп картофельный с бобовыми ( фасоль)</t>
  </si>
  <si>
    <t>№ 145</t>
  </si>
  <si>
    <t>Шницель мясной с маслом сливочным</t>
  </si>
  <si>
    <t>№ 381</t>
  </si>
  <si>
    <t>Картофельное пюре</t>
  </si>
  <si>
    <t>№ 694</t>
  </si>
  <si>
    <t>№ 349</t>
  </si>
  <si>
    <t>Апельсин</t>
  </si>
  <si>
    <t>Салат из моркови с зелёным горошком</t>
  </si>
  <si>
    <t>№ 61</t>
  </si>
  <si>
    <t>Суп-лапша домашняя</t>
  </si>
  <si>
    <t>№ 94</t>
  </si>
  <si>
    <t>Печень, тушённая в соусе</t>
  </si>
  <si>
    <t>№ 261/333</t>
  </si>
  <si>
    <t>Каша гречневая рассыпчатая</t>
  </si>
  <si>
    <t>№ 302</t>
  </si>
  <si>
    <t>Компот из чернослива</t>
  </si>
  <si>
    <t>Салат из кукурузы ( консервированной)</t>
  </si>
  <si>
    <t>№ 12</t>
  </si>
  <si>
    <t>Суп картофельный с бобовыми ( горох)</t>
  </si>
  <si>
    <t>№ 102</t>
  </si>
  <si>
    <t>№ 295</t>
  </si>
  <si>
    <t>№ 723</t>
  </si>
  <si>
    <t>Сок персиковый</t>
  </si>
  <si>
    <t>Рассольник лениградский с мясом со сметаной</t>
  </si>
  <si>
    <t>№ 134</t>
  </si>
  <si>
    <t>Рыба тушённая в томате с овощами ( минтай)</t>
  </si>
  <si>
    <t>№ 229</t>
  </si>
  <si>
    <t>Компот из изюма</t>
  </si>
  <si>
    <t>Салат из белокачанной капусты с морковью</t>
  </si>
  <si>
    <t>Суп картофельный с мясными фрикадельками</t>
  </si>
  <si>
    <t>Рагу из птицы</t>
  </si>
  <si>
    <t>Суп из овощей</t>
  </si>
  <si>
    <t>№ 99</t>
  </si>
  <si>
    <t>Котлета рубленная из птицы с маслом сливочным</t>
  </si>
  <si>
    <t>Сложный гарнир ( картофельное пюре, капуста тушённая)</t>
  </si>
  <si>
    <t>Компот из смеси сухофруктов</t>
  </si>
  <si>
    <t>Овощи натуральные солёные ( помидор)</t>
  </si>
  <si>
    <t>Макароные изделия отварные</t>
  </si>
  <si>
    <t>Горошек зелёный консервированный пром. производства</t>
  </si>
  <si>
    <t>№ 4</t>
  </si>
  <si>
    <t>№ 104</t>
  </si>
  <si>
    <t>№ 289</t>
  </si>
  <si>
    <t>№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</si>
</sst>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 t="s">
        <v>42</v>
      </c>
      <c r="L14" s="43">
        <v>4.1100000000000003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1.87</v>
      </c>
      <c r="H15" s="43">
        <v>10.95</v>
      </c>
      <c r="I15" s="43">
        <v>8.36</v>
      </c>
      <c r="J15" s="43">
        <v>121.44</v>
      </c>
      <c r="K15" s="44" t="s">
        <v>44</v>
      </c>
      <c r="L15" s="43">
        <v>10.42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 t="s">
        <v>46</v>
      </c>
      <c r="L16" s="43">
        <v>35.56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 t="s">
        <v>48</v>
      </c>
      <c r="L18" s="43">
        <v>11.32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/>
      <c r="L19" s="43">
        <v>3.87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/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23.93</v>
      </c>
      <c r="H23" s="19">
        <f t="shared" si="2"/>
        <v>24.75</v>
      </c>
      <c r="I23" s="19">
        <f t="shared" si="2"/>
        <v>103.16999999999999</v>
      </c>
      <c r="J23" s="19">
        <f t="shared" si="2"/>
        <v>715.25000000000011</v>
      </c>
      <c r="K23" s="25"/>
      <c r="L23" s="19">
        <f t="shared" ref="L23" si="3">SUM(L14:L22)</f>
        <v>67.88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23.93</v>
      </c>
      <c r="H24" s="32">
        <f t="shared" si="4"/>
        <v>24.75</v>
      </c>
      <c r="I24" s="32">
        <f t="shared" si="4"/>
        <v>103.16999999999999</v>
      </c>
      <c r="J24" s="32">
        <f t="shared" si="4"/>
        <v>715.25000000000011</v>
      </c>
      <c r="K24" s="32"/>
      <c r="L24" s="32">
        <f t="shared" ref="L24" si="5">L13+L23</f>
        <v>67.88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 t="s">
        <v>42</v>
      </c>
      <c r="L33" s="43">
        <v>13.99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 t="s">
        <v>52</v>
      </c>
      <c r="L34" s="43">
        <v>5.38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10.6</v>
      </c>
      <c r="H35" s="43">
        <v>12.97</v>
      </c>
      <c r="I35" s="43">
        <v>6.66</v>
      </c>
      <c r="J35" s="43">
        <v>210</v>
      </c>
      <c r="K35" s="44" t="s">
        <v>54</v>
      </c>
      <c r="L35" s="43">
        <v>29.46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 t="s">
        <v>56</v>
      </c>
      <c r="L36" s="43">
        <v>13.05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 t="s">
        <v>58</v>
      </c>
      <c r="L37" s="43">
        <v>5.79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/>
      <c r="L38" s="43">
        <v>3.87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/>
      <c r="L39" s="43">
        <v>2.6</v>
      </c>
    </row>
    <row r="40" spans="1:12" ht="15" x14ac:dyDescent="0.25">
      <c r="A40" s="14"/>
      <c r="B40" s="15"/>
      <c r="C40" s="11"/>
      <c r="D40" s="6"/>
      <c r="E40" s="42" t="s">
        <v>59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24.37</v>
      </c>
      <c r="H42" s="19">
        <f t="shared" ref="H42" si="11">SUM(H33:H41)</f>
        <v>24.070000000000004</v>
      </c>
      <c r="I42" s="19">
        <f t="shared" ref="I42" si="12">SUM(I33:I41)</f>
        <v>126.31</v>
      </c>
      <c r="J42" s="19">
        <f t="shared" ref="J42:L42" si="13">SUM(J33:J41)</f>
        <v>817.13000000000011</v>
      </c>
      <c r="K42" s="25"/>
      <c r="L42" s="19">
        <f t="shared" si="13"/>
        <v>89.14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24.37</v>
      </c>
      <c r="H43" s="32">
        <f t="shared" ref="H43" si="15">H32+H42</f>
        <v>24.070000000000004</v>
      </c>
      <c r="I43" s="32">
        <f t="shared" ref="I43" si="16">I32+I42</f>
        <v>126.31</v>
      </c>
      <c r="J43" s="32">
        <f t="shared" ref="J43:L43" si="17">J32+J42</f>
        <v>817.13000000000011</v>
      </c>
      <c r="K43" s="32"/>
      <c r="L43" s="32">
        <f t="shared" si="17"/>
        <v>89.14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 t="s">
        <v>61</v>
      </c>
      <c r="L52" s="43">
        <v>18.809999999999999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 t="s">
        <v>63</v>
      </c>
      <c r="L53" s="43">
        <v>11.31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 t="s">
        <v>65</v>
      </c>
      <c r="L54" s="43">
        <v>39.020000000000003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/>
      <c r="L56" s="43">
        <v>27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/>
      <c r="L57" s="43">
        <v>3.87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/>
      <c r="L58" s="43">
        <v>2.6</v>
      </c>
    </row>
    <row r="59" spans="1:12" ht="15" x14ac:dyDescent="0.25">
      <c r="A59" s="23"/>
      <c r="B59" s="15"/>
      <c r="C59" s="11"/>
      <c r="D59" s="6"/>
      <c r="E59" s="42" t="s">
        <v>67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/>
      <c r="L59" s="43">
        <v>16.5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24.469999999999995</v>
      </c>
      <c r="H61" s="19">
        <f t="shared" ref="H61" si="23">SUM(H52:H60)</f>
        <v>21.220000000000002</v>
      </c>
      <c r="I61" s="19">
        <f t="shared" ref="I61" si="24">SUM(I52:I60)</f>
        <v>99.47</v>
      </c>
      <c r="J61" s="19">
        <f t="shared" ref="J61:L61" si="25">SUM(J52:J60)</f>
        <v>684.36000000000013</v>
      </c>
      <c r="K61" s="25"/>
      <c r="L61" s="19">
        <f t="shared" si="25"/>
        <v>119.11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810</v>
      </c>
      <c r="G62" s="32">
        <f t="shared" ref="G62" si="26">G51+G61</f>
        <v>24.469999999999995</v>
      </c>
      <c r="H62" s="32">
        <f t="shared" ref="H62" si="27">H51+H61</f>
        <v>21.220000000000002</v>
      </c>
      <c r="I62" s="32">
        <f t="shared" ref="I62" si="28">I51+I61</f>
        <v>99.47</v>
      </c>
      <c r="J62" s="32">
        <f t="shared" ref="J62:L62" si="29">J51+J61</f>
        <v>684.36000000000013</v>
      </c>
      <c r="K62" s="32"/>
      <c r="L62" s="32">
        <f t="shared" si="29"/>
        <v>119.11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 t="s">
        <v>61</v>
      </c>
      <c r="L71" s="43">
        <v>19.47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 t="s">
        <v>69</v>
      </c>
      <c r="L72" s="43">
        <v>7.5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 t="s">
        <v>71</v>
      </c>
      <c r="L73" s="43">
        <v>46.95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 t="s">
        <v>73</v>
      </c>
      <c r="L74" s="43">
        <v>14.23</v>
      </c>
    </row>
    <row r="75" spans="1:12" ht="1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 t="s">
        <v>74</v>
      </c>
      <c r="L75" s="43">
        <v>5.46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/>
      <c r="L76" s="43">
        <v>3.87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/>
      <c r="L77" s="43">
        <v>2.6</v>
      </c>
    </row>
    <row r="78" spans="1:12" ht="15" x14ac:dyDescent="0.25">
      <c r="A78" s="23"/>
      <c r="B78" s="15"/>
      <c r="C78" s="11"/>
      <c r="D78" s="6"/>
      <c r="E78" s="42" t="s">
        <v>75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/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23.289999999999996</v>
      </c>
      <c r="H80" s="19">
        <f t="shared" ref="H80" si="35">SUM(H71:H79)</f>
        <v>25.439999999999998</v>
      </c>
      <c r="I80" s="19">
        <f t="shared" ref="I80" si="36">SUM(I71:I79)</f>
        <v>115.82999999999998</v>
      </c>
      <c r="J80" s="19">
        <f t="shared" ref="J80:L80" si="37">SUM(J71:J79)</f>
        <v>731.63000000000011</v>
      </c>
      <c r="K80" s="25"/>
      <c r="L80" s="19">
        <f t="shared" si="37"/>
        <v>125.08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23.289999999999996</v>
      </c>
      <c r="H81" s="32">
        <f t="shared" ref="H81" si="39">H70+H80</f>
        <v>25.439999999999998</v>
      </c>
      <c r="I81" s="32">
        <f t="shared" ref="I81" si="40">I70+I80</f>
        <v>115.82999999999998</v>
      </c>
      <c r="J81" s="32">
        <f t="shared" ref="J81:L81" si="41">J70+J80</f>
        <v>731.63000000000011</v>
      </c>
      <c r="K81" s="32"/>
      <c r="L81" s="32">
        <f t="shared" si="41"/>
        <v>125.08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 t="s">
        <v>77</v>
      </c>
      <c r="L90" s="43">
        <v>11.08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 t="s">
        <v>79</v>
      </c>
      <c r="L91" s="43">
        <v>18.21</v>
      </c>
    </row>
    <row r="92" spans="1:12" ht="25.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81</v>
      </c>
      <c r="L92" s="43">
        <v>17.329999999999998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 t="s">
        <v>83</v>
      </c>
      <c r="L93" s="43">
        <v>8.57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 t="s">
        <v>48</v>
      </c>
      <c r="L94" s="43">
        <v>8.14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/>
      <c r="L95" s="43">
        <v>3.87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/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32.46</v>
      </c>
      <c r="H99" s="19">
        <f t="shared" ref="H99" si="47">SUM(H90:H98)</f>
        <v>25.13</v>
      </c>
      <c r="I99" s="19">
        <f t="shared" ref="I99" si="48">SUM(I90:I98)</f>
        <v>118.21</v>
      </c>
      <c r="J99" s="19">
        <f t="shared" ref="J99:L99" si="49">SUM(J90:J98)</f>
        <v>829.88000000000011</v>
      </c>
      <c r="K99" s="25"/>
      <c r="L99" s="19">
        <f t="shared" si="49"/>
        <v>69.8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32.46</v>
      </c>
      <c r="H100" s="32">
        <f t="shared" ref="H100" si="51">H89+H99</f>
        <v>25.13</v>
      </c>
      <c r="I100" s="32">
        <f t="shared" ref="I100" si="52">I89+I99</f>
        <v>118.21</v>
      </c>
      <c r="J100" s="32">
        <f t="shared" ref="J100:L100" si="53">J89+J99</f>
        <v>829.88000000000011</v>
      </c>
      <c r="K100" s="32"/>
      <c r="L100" s="32">
        <f t="shared" si="53"/>
        <v>69.8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 t="s">
        <v>86</v>
      </c>
      <c r="L109" s="43">
        <v>20.239999999999998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 t="s">
        <v>88</v>
      </c>
      <c r="L110" s="43">
        <v>13.48</v>
      </c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 t="s">
        <v>89</v>
      </c>
      <c r="L111" s="43">
        <v>50.27</v>
      </c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 t="s">
        <v>90</v>
      </c>
      <c r="L112" s="43">
        <v>14.89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/>
      <c r="L113" s="43">
        <v>28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/>
      <c r="L114" s="43">
        <v>3.87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/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27.07</v>
      </c>
      <c r="H118" s="19">
        <f t="shared" si="56"/>
        <v>32.159999999999997</v>
      </c>
      <c r="I118" s="19">
        <f t="shared" si="56"/>
        <v>106.72999999999999</v>
      </c>
      <c r="J118" s="19">
        <f t="shared" si="56"/>
        <v>853.88</v>
      </c>
      <c r="K118" s="25"/>
      <c r="L118" s="19">
        <f t="shared" ref="L118" si="57">SUM(L109:L117)</f>
        <v>133.35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27.07</v>
      </c>
      <c r="H119" s="32">
        <f t="shared" ref="H119" si="59">H108+H118</f>
        <v>32.159999999999997</v>
      </c>
      <c r="I119" s="32">
        <f t="shared" ref="I119" si="60">I108+I118</f>
        <v>106.72999999999999</v>
      </c>
      <c r="J119" s="32">
        <f t="shared" ref="J119:L119" si="61">J108+J118</f>
        <v>853.88</v>
      </c>
      <c r="K119" s="32"/>
      <c r="L119" s="32">
        <f t="shared" si="61"/>
        <v>133.35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 t="s">
        <v>61</v>
      </c>
      <c r="L128" s="43">
        <v>18.809999999999999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 t="s">
        <v>93</v>
      </c>
      <c r="L129" s="43">
        <v>22.12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 t="s">
        <v>95</v>
      </c>
      <c r="L130" s="43">
        <v>26.02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 t="s">
        <v>56</v>
      </c>
      <c r="L131" s="43">
        <v>9.32</v>
      </c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 t="s">
        <v>111</v>
      </c>
      <c r="L132" s="43">
        <v>7.87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/>
      <c r="L133" s="43">
        <v>3.87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/>
      <c r="L134" s="43">
        <v>2.6</v>
      </c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/>
      <c r="L135" s="43">
        <v>12.5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25.36</v>
      </c>
      <c r="H137" s="19">
        <f t="shared" si="64"/>
        <v>26.18</v>
      </c>
      <c r="I137" s="19">
        <f t="shared" si="64"/>
        <v>116.2</v>
      </c>
      <c r="J137" s="19">
        <f t="shared" si="64"/>
        <v>801.03000000000009</v>
      </c>
      <c r="K137" s="25"/>
      <c r="L137" s="19">
        <f t="shared" ref="L137" si="65">SUM(L128:L136)</f>
        <v>103.11000000000001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900</v>
      </c>
      <c r="G138" s="32">
        <f t="shared" ref="G138" si="66">G127+G137</f>
        <v>25.36</v>
      </c>
      <c r="H138" s="32">
        <f t="shared" ref="H138" si="67">H127+H137</f>
        <v>26.18</v>
      </c>
      <c r="I138" s="32">
        <f t="shared" ref="I138" si="68">I127+I137</f>
        <v>116.2</v>
      </c>
      <c r="J138" s="32">
        <f t="shared" ref="J138:L138" si="69">J127+J137</f>
        <v>801.03000000000009</v>
      </c>
      <c r="K138" s="32"/>
      <c r="L138" s="32">
        <f t="shared" si="69"/>
        <v>103.11000000000001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 t="s">
        <v>108</v>
      </c>
      <c r="L147" s="43">
        <v>4.54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 t="s">
        <v>109</v>
      </c>
      <c r="L148" s="43">
        <v>33.54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 t="s">
        <v>110</v>
      </c>
      <c r="L149" s="43">
        <v>44.83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/>
      <c r="L151" s="43">
        <v>28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/>
      <c r="L152" s="43">
        <v>3.78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/>
      <c r="L153" s="43">
        <v>2.6</v>
      </c>
    </row>
    <row r="154" spans="1:12" ht="15" x14ac:dyDescent="0.25">
      <c r="A154" s="23"/>
      <c r="B154" s="15"/>
      <c r="C154" s="11"/>
      <c r="D154" s="6"/>
      <c r="E154" s="42" t="s">
        <v>67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/>
      <c r="L154" s="43">
        <v>16.5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833</v>
      </c>
      <c r="G156" s="19">
        <f t="shared" ref="G156:J156" si="72">SUM(G147:G155)</f>
        <v>23.589999999999996</v>
      </c>
      <c r="H156" s="19">
        <f t="shared" si="72"/>
        <v>19.680000000000003</v>
      </c>
      <c r="I156" s="19">
        <f t="shared" si="72"/>
        <v>108.35999999999999</v>
      </c>
      <c r="J156" s="19">
        <f t="shared" si="72"/>
        <v>734.2</v>
      </c>
      <c r="K156" s="25"/>
      <c r="L156" s="19">
        <f t="shared" ref="L156" si="73">SUM(L147:L155)</f>
        <v>133.79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833</v>
      </c>
      <c r="G157" s="32">
        <f t="shared" ref="G157" si="74">G146+G156</f>
        <v>23.589999999999996</v>
      </c>
      <c r="H157" s="32">
        <f t="shared" ref="H157" si="75">H146+H156</f>
        <v>19.680000000000003</v>
      </c>
      <c r="I157" s="32">
        <f t="shared" ref="I157" si="76">I146+I156</f>
        <v>108.35999999999999</v>
      </c>
      <c r="J157" s="32">
        <f t="shared" ref="J157:L157" si="77">J146+J156</f>
        <v>734.2</v>
      </c>
      <c r="K157" s="32"/>
      <c r="L157" s="32">
        <f t="shared" si="77"/>
        <v>133.79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 t="s">
        <v>61</v>
      </c>
      <c r="L166" s="43">
        <v>19.47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 t="s">
        <v>101</v>
      </c>
      <c r="L167" s="43">
        <v>6.22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 t="s">
        <v>71</v>
      </c>
      <c r="L168" s="43">
        <v>47.21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 t="s">
        <v>83</v>
      </c>
      <c r="L169" s="43">
        <v>8.44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0.67</v>
      </c>
      <c r="H170" s="43">
        <v>0.27</v>
      </c>
      <c r="I170" s="43">
        <v>20.75</v>
      </c>
      <c r="J170" s="43">
        <v>88.2</v>
      </c>
      <c r="K170" s="44" t="s">
        <v>58</v>
      </c>
      <c r="L170" s="43">
        <v>5.79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/>
      <c r="L171" s="43">
        <v>3.87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/>
      <c r="L172" s="43">
        <v>2.6</v>
      </c>
    </row>
    <row r="173" spans="1:12" ht="15" x14ac:dyDescent="0.25">
      <c r="A173" s="23"/>
      <c r="B173" s="15"/>
      <c r="C173" s="11"/>
      <c r="D173" s="6"/>
      <c r="E173" s="42" t="s">
        <v>75</v>
      </c>
      <c r="F173" s="43">
        <v>100</v>
      </c>
      <c r="G173" s="43">
        <v>0.99</v>
      </c>
      <c r="H173" s="43">
        <v>0.22</v>
      </c>
      <c r="I173" s="43">
        <v>8.91</v>
      </c>
      <c r="J173" s="43">
        <v>44</v>
      </c>
      <c r="K173" s="44"/>
      <c r="L173" s="43">
        <v>24.5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22.479999999999997</v>
      </c>
      <c r="H175" s="19">
        <f t="shared" si="80"/>
        <v>21.97</v>
      </c>
      <c r="I175" s="19">
        <f t="shared" si="80"/>
        <v>102.92999999999999</v>
      </c>
      <c r="J175" s="19">
        <f t="shared" si="80"/>
        <v>710.58</v>
      </c>
      <c r="K175" s="25"/>
      <c r="L175" s="19">
        <f t="shared" ref="L175" si="81">SUM(L166:L174)</f>
        <v>118.10000000000001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870</v>
      </c>
      <c r="G176" s="32">
        <f t="shared" ref="G176" si="82">G165+G175</f>
        <v>22.479999999999997</v>
      </c>
      <c r="H176" s="32">
        <f t="shared" ref="H176" si="83">H165+H175</f>
        <v>21.97</v>
      </c>
      <c r="I176" s="32">
        <f t="shared" ref="I176" si="84">I165+I175</f>
        <v>102.92999999999999</v>
      </c>
      <c r="J176" s="32">
        <f t="shared" ref="J176:L176" si="85">J165+J175</f>
        <v>710.58</v>
      </c>
      <c r="K176" s="32"/>
      <c r="L176" s="32">
        <f t="shared" si="85"/>
        <v>118.10000000000001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 t="s">
        <v>61</v>
      </c>
      <c r="L185" s="43">
        <v>18.809999999999999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 t="s">
        <v>63</v>
      </c>
      <c r="L186" s="43">
        <v>10.65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 t="s">
        <v>89</v>
      </c>
      <c r="L187" s="43">
        <v>60.47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 t="s">
        <v>73</v>
      </c>
      <c r="L188" s="43">
        <v>14.26</v>
      </c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 t="s">
        <v>74</v>
      </c>
      <c r="L189" s="43">
        <v>5.46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/>
      <c r="L190" s="43">
        <v>3.87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/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22.949999999999996</v>
      </c>
      <c r="H194" s="19">
        <f t="shared" si="88"/>
        <v>27.82</v>
      </c>
      <c r="I194" s="19">
        <f t="shared" si="88"/>
        <v>99.509999999999991</v>
      </c>
      <c r="J194" s="19">
        <f t="shared" si="88"/>
        <v>746.28000000000009</v>
      </c>
      <c r="K194" s="25"/>
      <c r="L194" s="19">
        <f t="shared" ref="L194" si="89">SUM(L185:L193)</f>
        <v>116.12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22.949999999999996</v>
      </c>
      <c r="H195" s="32">
        <f t="shared" ref="H195" si="91">H184+H194</f>
        <v>27.82</v>
      </c>
      <c r="I195" s="32">
        <f t="shared" ref="I195" si="92">I184+I194</f>
        <v>99.509999999999991</v>
      </c>
      <c r="J195" s="32">
        <f t="shared" ref="J195:L195" si="93">J184+J194</f>
        <v>746.28000000000009</v>
      </c>
      <c r="K195" s="32"/>
      <c r="L195" s="32">
        <f t="shared" si="93"/>
        <v>116.12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24.996999999999996</v>
      </c>
      <c r="H196" s="34">
        <f t="shared" si="94"/>
        <v>24.841999999999999</v>
      </c>
      <c r="I196" s="34">
        <f t="shared" si="94"/>
        <v>109.672</v>
      </c>
      <c r="J196" s="34">
        <f t="shared" si="94"/>
        <v>762.42199999999991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107.548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2022-05-16T14:23:56Z</dcterms:created>
  <dcterms:modified xsi:type="dcterms:W3CDTF">2023-10-19T01:50:29Z</dcterms:modified>
</cp:coreProperties>
</file>